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activeX/activeX9.xml" ContentType="application/vnd.ms-office.activeX+xml"/>
  <Override PartName="/xl/activeX/activeX9.bin" ContentType="application/vnd.ms-office.activeX"/>
  <Override PartName="/xl/activeX/activeX10.xml" ContentType="application/vnd.ms-office.activeX+xml"/>
  <Override PartName="/xl/activeX/activeX10.bin" ContentType="application/vnd.ms-office.activeX"/>
  <Override PartName="/xl/activeX/activeX11.xml" ContentType="application/vnd.ms-office.activeX+xml"/>
  <Override PartName="/xl/activeX/activeX11.bin" ContentType="application/vnd.ms-office.activeX"/>
  <Override PartName="/xl/activeX/activeX12.xml" ContentType="application/vnd.ms-office.activeX+xml"/>
  <Override PartName="/xl/activeX/activeX12.bin" ContentType="application/vnd.ms-office.activeX"/>
  <Override PartName="/xl/activeX/activeX13.xml" ContentType="application/vnd.ms-office.activeX+xml"/>
  <Override PartName="/xl/activeX/activeX13.bin" ContentType="application/vnd.ms-office.activeX"/>
  <Override PartName="/xl/activeX/activeX14.xml" ContentType="application/vnd.ms-office.activeX+xml"/>
  <Override PartName="/xl/activeX/activeX14.bin" ContentType="application/vnd.ms-office.activeX"/>
  <Override PartName="/xl/activeX/activeX15.xml" ContentType="application/vnd.ms-office.activeX+xml"/>
  <Override PartName="/xl/activeX/activeX15.bin" ContentType="application/vnd.ms-office.activeX"/>
  <Override PartName="/xl/activeX/activeX16.xml" ContentType="application/vnd.ms-office.activeX+xml"/>
  <Override PartName="/xl/activeX/activeX16.bin" ContentType="application/vnd.ms-office.activeX"/>
  <Override PartName="/xl/activeX/activeX17.xml" ContentType="application/vnd.ms-office.activeX+xml"/>
  <Override PartName="/xl/activeX/activeX17.bin" ContentType="application/vnd.ms-office.activeX"/>
  <Override PartName="/xl/activeX/activeX18.xml" ContentType="application/vnd.ms-office.activeX+xml"/>
  <Override PartName="/xl/activeX/activeX18.bin" ContentType="application/vnd.ms-office.activeX"/>
  <Override PartName="/xl/activeX/activeX19.xml" ContentType="application/vnd.ms-office.activeX+xml"/>
  <Override PartName="/xl/activeX/activeX19.bin" ContentType="application/vnd.ms-office.activeX"/>
  <Override PartName="/xl/activeX/activeX20.xml" ContentType="application/vnd.ms-office.activeX+xml"/>
  <Override PartName="/xl/activeX/activeX20.bin" ContentType="application/vnd.ms-office.activeX"/>
  <Override PartName="/xl/activeX/activeX21.xml" ContentType="application/vnd.ms-office.activeX+xml"/>
  <Override PartName="/xl/activeX/activeX21.bin" ContentType="application/vnd.ms-office.activeX"/>
  <Override PartName="/xl/activeX/activeX22.xml" ContentType="application/vnd.ms-office.activeX+xml"/>
  <Override PartName="/xl/activeX/activeX22.bin" ContentType="application/vnd.ms-office.activeX"/>
  <Override PartName="/xl/activeX/activeX23.xml" ContentType="application/vnd.ms-office.activeX+xml"/>
  <Override PartName="/xl/activeX/activeX23.bin" ContentType="application/vnd.ms-office.activeX"/>
  <Override PartName="/xl/activeX/activeX24.xml" ContentType="application/vnd.ms-office.activeX+xml"/>
  <Override PartName="/xl/activeX/activeX24.bin" ContentType="application/vnd.ms-office.activeX"/>
  <Override PartName="/xl/activeX/activeX25.xml" ContentType="application/vnd.ms-office.activeX+xml"/>
  <Override PartName="/xl/activeX/activeX25.bin" ContentType="application/vnd.ms-office.activeX"/>
  <Override PartName="/xl/activeX/activeX26.xml" ContentType="application/vnd.ms-office.activeX+xml"/>
  <Override PartName="/xl/activeX/activeX26.bin" ContentType="application/vnd.ms-office.activeX"/>
  <Override PartName="/xl/activeX/activeX27.xml" ContentType="application/vnd.ms-office.activeX+xml"/>
  <Override PartName="/xl/activeX/activeX27.bin" ContentType="application/vnd.ms-office.activeX"/>
  <Override PartName="/xl/activeX/activeX28.xml" ContentType="application/vnd.ms-office.activeX+xml"/>
  <Override PartName="/xl/activeX/activeX28.bin" ContentType="application/vnd.ms-office.activeX"/>
  <Override PartName="/xl/activeX/activeX29.xml" ContentType="application/vnd.ms-office.activeX+xml"/>
  <Override PartName="/xl/activeX/activeX29.bin" ContentType="application/vnd.ms-office.activeX"/>
  <Override PartName="/xl/activeX/activeX30.xml" ContentType="application/vnd.ms-office.activeX+xml"/>
  <Override PartName="/xl/activeX/activeX30.bin" ContentType="application/vnd.ms-office.activeX"/>
  <Override PartName="/xl/activeX/activeX31.xml" ContentType="application/vnd.ms-office.activeX+xml"/>
  <Override PartName="/xl/activeX/activeX31.bin" ContentType="application/vnd.ms-office.activeX"/>
  <Override PartName="/xl/activeX/activeX32.xml" ContentType="application/vnd.ms-office.activeX+xml"/>
  <Override PartName="/xl/activeX/activeX32.bin" ContentType="application/vnd.ms-office.activeX"/>
  <Override PartName="/xl/drawings/drawing3.xml" ContentType="application/vnd.openxmlformats-officedocument.drawing+xml"/>
  <Override PartName="/xl/activeX/activeX33.xml" ContentType="application/vnd.ms-office.activeX+xml"/>
  <Override PartName="/xl/activeX/activeX33.bin" ContentType="application/vnd.ms-office.activeX"/>
  <Override PartName="/xl/activeX/activeX34.xml" ContentType="application/vnd.ms-office.activeX+xml"/>
  <Override PartName="/xl/activeX/activeX34.bin" ContentType="application/vnd.ms-office.activeX"/>
  <Override PartName="/xl/activeX/activeX35.xml" ContentType="application/vnd.ms-office.activeX+xml"/>
  <Override PartName="/xl/activeX/activeX35.bin" ContentType="application/vnd.ms-office.activeX"/>
  <Override PartName="/xl/activeX/activeX36.xml" ContentType="application/vnd.ms-office.activeX+xml"/>
  <Override PartName="/xl/activeX/activeX36.bin" ContentType="application/vnd.ms-office.activeX"/>
  <Override PartName="/xl/activeX/activeX37.xml" ContentType="application/vnd.ms-office.activeX+xml"/>
  <Override PartName="/xl/activeX/activeX37.bin" ContentType="application/vnd.ms-office.activeX"/>
  <Override PartName="/xl/activeX/activeX38.xml" ContentType="application/vnd.ms-office.activeX+xml"/>
  <Override PartName="/xl/activeX/activeX38.bin" ContentType="application/vnd.ms-office.activeX"/>
  <Override PartName="/xl/activeX/activeX39.xml" ContentType="application/vnd.ms-office.activeX+xml"/>
  <Override PartName="/xl/activeX/activeX39.bin" ContentType="application/vnd.ms-office.activeX"/>
  <Override PartName="/xl/activeX/activeX40.xml" ContentType="application/vnd.ms-office.activeX+xml"/>
  <Override PartName="/xl/activeX/activeX40.bin" ContentType="application/vnd.ms-office.activeX"/>
  <Override PartName="/xl/activeX/activeX41.xml" ContentType="application/vnd.ms-office.activeX+xml"/>
  <Override PartName="/xl/activeX/activeX41.bin" ContentType="application/vnd.ms-office.activeX"/>
  <Override PartName="/xl/activeX/activeX42.xml" ContentType="application/vnd.ms-office.activeX+xml"/>
  <Override PartName="/xl/activeX/activeX42.bin" ContentType="application/vnd.ms-office.activeX"/>
  <Override PartName="/xl/activeX/activeX43.xml" ContentType="application/vnd.ms-office.activeX+xml"/>
  <Override PartName="/xl/activeX/activeX43.bin" ContentType="application/vnd.ms-office.activeX"/>
  <Override PartName="/xl/activeX/activeX44.xml" ContentType="application/vnd.ms-office.activeX+xml"/>
  <Override PartName="/xl/activeX/activeX44.bin" ContentType="application/vnd.ms-office.activeX"/>
  <Override PartName="/xl/activeX/activeX45.xml" ContentType="application/vnd.ms-office.activeX+xml"/>
  <Override PartName="/xl/activeX/activeX45.bin" ContentType="application/vnd.ms-office.activeX"/>
  <Override PartName="/xl/activeX/activeX46.xml" ContentType="application/vnd.ms-office.activeX+xml"/>
  <Override PartName="/xl/activeX/activeX46.bin" ContentType="application/vnd.ms-office.activeX"/>
  <Override PartName="/xl/activeX/activeX47.xml" ContentType="application/vnd.ms-office.activeX+xml"/>
  <Override PartName="/xl/activeX/activeX47.bin" ContentType="application/vnd.ms-office.activeX"/>
  <Override PartName="/xl/activeX/activeX48.xml" ContentType="application/vnd.ms-office.activeX+xml"/>
  <Override PartName="/xl/activeX/activeX48.bin" ContentType="application/vnd.ms-office.activeX"/>
  <Override PartName="/xl/activeX/activeX49.xml" ContentType="application/vnd.ms-office.activeX+xml"/>
  <Override PartName="/xl/activeX/activeX49.bin" ContentType="application/vnd.ms-office.activeX"/>
  <Override PartName="/xl/activeX/activeX50.xml" ContentType="application/vnd.ms-office.activeX+xml"/>
  <Override PartName="/xl/activeX/activeX50.bin" ContentType="application/vnd.ms-office.activeX"/>
  <Override PartName="/xl/activeX/activeX51.xml" ContentType="application/vnd.ms-office.activeX+xml"/>
  <Override PartName="/xl/activeX/activeX51.bin" ContentType="application/vnd.ms-office.activeX"/>
  <Override PartName="/xl/activeX/activeX52.xml" ContentType="application/vnd.ms-office.activeX+xml"/>
  <Override PartName="/xl/activeX/activeX52.bin" ContentType="application/vnd.ms-office.activeX"/>
  <Override PartName="/xl/activeX/activeX53.xml" ContentType="application/vnd.ms-office.activeX+xml"/>
  <Override PartName="/xl/activeX/activeX53.bin" ContentType="application/vnd.ms-office.activeX"/>
  <Override PartName="/xl/activeX/activeX54.xml" ContentType="application/vnd.ms-office.activeX+xml"/>
  <Override PartName="/xl/activeX/activeX54.bin" ContentType="application/vnd.ms-office.activeX"/>
  <Override PartName="/xl/activeX/activeX55.xml" ContentType="application/vnd.ms-office.activeX+xml"/>
  <Override PartName="/xl/activeX/activeX55.bin" ContentType="application/vnd.ms-office.activeX"/>
  <Override PartName="/xl/activeX/activeX56.xml" ContentType="application/vnd.ms-office.activeX+xml"/>
  <Override PartName="/xl/activeX/activeX56.bin" ContentType="application/vnd.ms-office.activeX"/>
  <Override PartName="/xl/activeX/activeX57.xml" ContentType="application/vnd.ms-office.activeX+xml"/>
  <Override PartName="/xl/activeX/activeX57.bin" ContentType="application/vnd.ms-office.activeX"/>
  <Override PartName="/xl/activeX/activeX58.xml" ContentType="application/vnd.ms-office.activeX+xml"/>
  <Override PartName="/xl/activeX/activeX58.bin" ContentType="application/vnd.ms-office.activeX"/>
  <Override PartName="/xl/activeX/activeX59.xml" ContentType="application/vnd.ms-office.activeX+xml"/>
  <Override PartName="/xl/activeX/activeX59.bin" ContentType="application/vnd.ms-office.activeX"/>
  <Override PartName="/xl/activeX/activeX60.xml" ContentType="application/vnd.ms-office.activeX+xml"/>
  <Override PartName="/xl/activeX/activeX60.bin" ContentType="application/vnd.ms-office.activeX"/>
  <Override PartName="/xl/activeX/activeX61.xml" ContentType="application/vnd.ms-office.activeX+xml"/>
  <Override PartName="/xl/activeX/activeX61.bin" ContentType="application/vnd.ms-office.activeX"/>
  <Override PartName="/xl/activeX/activeX62.xml" ContentType="application/vnd.ms-office.activeX+xml"/>
  <Override PartName="/xl/activeX/activeX62.bin" ContentType="application/vnd.ms-office.activeX"/>
  <Override PartName="/xl/activeX/activeX63.xml" ContentType="application/vnd.ms-office.activeX+xml"/>
  <Override PartName="/xl/activeX/activeX63.bin" ContentType="application/vnd.ms-office.activeX"/>
  <Override PartName="/xl/activeX/activeX64.xml" ContentType="application/vnd.ms-office.activeX+xml"/>
  <Override PartName="/xl/activeX/activeX64.bin" ContentType="application/vnd.ms-office.activeX"/>
  <Override PartName="/xl/drawings/drawing4.xml" ContentType="application/vnd.openxmlformats-officedocument.drawing+xml"/>
  <Override PartName="/xl/activeX/activeX65.xml" ContentType="application/vnd.ms-office.activeX+xml"/>
  <Override PartName="/xl/activeX/activeX65.bin" ContentType="application/vnd.ms-office.activeX"/>
  <Override PartName="/xl/activeX/activeX66.xml" ContentType="application/vnd.ms-office.activeX+xml"/>
  <Override PartName="/xl/activeX/activeX66.bin" ContentType="application/vnd.ms-office.activeX"/>
  <Override PartName="/xl/activeX/activeX67.xml" ContentType="application/vnd.ms-office.activeX+xml"/>
  <Override PartName="/xl/activeX/activeX67.bin" ContentType="application/vnd.ms-office.activeX"/>
  <Override PartName="/xl/activeX/activeX68.xml" ContentType="application/vnd.ms-office.activeX+xml"/>
  <Override PartName="/xl/activeX/activeX68.bin" ContentType="application/vnd.ms-office.activeX"/>
  <Override PartName="/xl/activeX/activeX69.xml" ContentType="application/vnd.ms-office.activeX+xml"/>
  <Override PartName="/xl/activeX/activeX69.bin" ContentType="application/vnd.ms-office.activeX"/>
  <Override PartName="/xl/activeX/activeX70.xml" ContentType="application/vnd.ms-office.activeX+xml"/>
  <Override PartName="/xl/activeX/activeX70.bin" ContentType="application/vnd.ms-office.activeX"/>
  <Override PartName="/xl/activeX/activeX71.xml" ContentType="application/vnd.ms-office.activeX+xml"/>
  <Override PartName="/xl/activeX/activeX71.bin" ContentType="application/vnd.ms-office.activeX"/>
  <Override PartName="/xl/activeX/activeX72.xml" ContentType="application/vnd.ms-office.activeX+xml"/>
  <Override PartName="/xl/activeX/activeX72.bin" ContentType="application/vnd.ms-office.activeX"/>
  <Override PartName="/xl/activeX/activeX73.xml" ContentType="application/vnd.ms-office.activeX+xml"/>
  <Override PartName="/xl/activeX/activeX73.bin" ContentType="application/vnd.ms-office.activeX"/>
  <Override PartName="/xl/activeX/activeX74.xml" ContentType="application/vnd.ms-office.activeX+xml"/>
  <Override PartName="/xl/activeX/activeX74.bin" ContentType="application/vnd.ms-office.activeX"/>
  <Override PartName="/xl/activeX/activeX75.xml" ContentType="application/vnd.ms-office.activeX+xml"/>
  <Override PartName="/xl/activeX/activeX75.bin" ContentType="application/vnd.ms-office.activeX"/>
  <Override PartName="/xl/activeX/activeX76.xml" ContentType="application/vnd.ms-office.activeX+xml"/>
  <Override PartName="/xl/activeX/activeX76.bin" ContentType="application/vnd.ms-office.activeX"/>
  <Override PartName="/xl/activeX/activeX77.xml" ContentType="application/vnd.ms-office.activeX+xml"/>
  <Override PartName="/xl/activeX/activeX77.bin" ContentType="application/vnd.ms-office.activeX"/>
  <Override PartName="/xl/activeX/activeX78.xml" ContentType="application/vnd.ms-office.activeX+xml"/>
  <Override PartName="/xl/activeX/activeX78.bin" ContentType="application/vnd.ms-office.activeX"/>
  <Override PartName="/xl/activeX/activeX79.xml" ContentType="application/vnd.ms-office.activeX+xml"/>
  <Override PartName="/xl/activeX/activeX79.bin" ContentType="application/vnd.ms-office.activeX"/>
  <Override PartName="/xl/activeX/activeX80.xml" ContentType="application/vnd.ms-office.activeX+xml"/>
  <Override PartName="/xl/activeX/activeX80.bin" ContentType="application/vnd.ms-office.activeX"/>
  <Override PartName="/xl/activeX/activeX81.xml" ContentType="application/vnd.ms-office.activeX+xml"/>
  <Override PartName="/xl/activeX/activeX81.bin" ContentType="application/vnd.ms-office.activeX"/>
  <Override PartName="/xl/activeX/activeX82.xml" ContentType="application/vnd.ms-office.activeX+xml"/>
  <Override PartName="/xl/activeX/activeX82.bin" ContentType="application/vnd.ms-office.activeX"/>
  <Override PartName="/xl/activeX/activeX83.xml" ContentType="application/vnd.ms-office.activeX+xml"/>
  <Override PartName="/xl/activeX/activeX83.bin" ContentType="application/vnd.ms-office.activeX"/>
  <Override PartName="/xl/activeX/activeX84.xml" ContentType="application/vnd.ms-office.activeX+xml"/>
  <Override PartName="/xl/activeX/activeX84.bin" ContentType="application/vnd.ms-office.activeX"/>
  <Override PartName="/xl/activeX/activeX85.xml" ContentType="application/vnd.ms-office.activeX+xml"/>
  <Override PartName="/xl/activeX/activeX85.bin" ContentType="application/vnd.ms-office.activeX"/>
  <Override PartName="/xl/activeX/activeX86.xml" ContentType="application/vnd.ms-office.activeX+xml"/>
  <Override PartName="/xl/activeX/activeX86.bin" ContentType="application/vnd.ms-office.activeX"/>
  <Override PartName="/xl/activeX/activeX87.xml" ContentType="application/vnd.ms-office.activeX+xml"/>
  <Override PartName="/xl/activeX/activeX87.bin" ContentType="application/vnd.ms-office.activeX"/>
  <Override PartName="/xl/activeX/activeX88.xml" ContentType="application/vnd.ms-office.activeX+xml"/>
  <Override PartName="/xl/activeX/activeX88.bin" ContentType="application/vnd.ms-office.activeX"/>
  <Override PartName="/xl/activeX/activeX89.xml" ContentType="application/vnd.ms-office.activeX+xml"/>
  <Override PartName="/xl/activeX/activeX89.bin" ContentType="application/vnd.ms-office.activeX"/>
  <Override PartName="/xl/activeX/activeX90.xml" ContentType="application/vnd.ms-office.activeX+xml"/>
  <Override PartName="/xl/activeX/activeX90.bin" ContentType="application/vnd.ms-office.activeX"/>
  <Override PartName="/xl/activeX/activeX91.xml" ContentType="application/vnd.ms-office.activeX+xml"/>
  <Override PartName="/xl/activeX/activeX91.bin" ContentType="application/vnd.ms-office.activeX"/>
  <Override PartName="/xl/activeX/activeX92.xml" ContentType="application/vnd.ms-office.activeX+xml"/>
  <Override PartName="/xl/activeX/activeX92.bin" ContentType="application/vnd.ms-office.activeX"/>
  <Override PartName="/xl/activeX/activeX93.xml" ContentType="application/vnd.ms-office.activeX+xml"/>
  <Override PartName="/xl/activeX/activeX93.bin" ContentType="application/vnd.ms-office.activeX"/>
  <Override PartName="/xl/activeX/activeX94.xml" ContentType="application/vnd.ms-office.activeX+xml"/>
  <Override PartName="/xl/activeX/activeX94.bin" ContentType="application/vnd.ms-office.activeX"/>
  <Override PartName="/xl/activeX/activeX95.xml" ContentType="application/vnd.ms-office.activeX+xml"/>
  <Override PartName="/xl/activeX/activeX95.bin" ContentType="application/vnd.ms-office.activeX"/>
  <Override PartName="/xl/activeX/activeX96.xml" ContentType="application/vnd.ms-office.activeX+xml"/>
  <Override PartName="/xl/activeX/activeX96.bin" ContentType="application/vnd.ms-office.activeX"/>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codeName="ThisWorkbook"/>
  <mc:AlternateContent xmlns:mc="http://schemas.openxmlformats.org/markup-compatibility/2006">
    <mc:Choice Requires="x15">
      <x15ac:absPath xmlns:x15ac="http://schemas.microsoft.com/office/spreadsheetml/2010/11/ac" url="C:\Users\nbozo\Desktop\"/>
    </mc:Choice>
  </mc:AlternateContent>
  <xr:revisionPtr revIDLastSave="0" documentId="13_ncr:1_{3D93AD66-0403-447A-BD6B-C3E378E8257B}" xr6:coauthVersionLast="47" xr6:coauthVersionMax="47" xr10:uidLastSave="{00000000-0000-0000-0000-000000000000}"/>
  <bookViews>
    <workbookView xWindow="-120" yWindow="-120" windowWidth="29040" windowHeight="17520" activeTab="1" xr2:uid="{00000000-000D-0000-FFFF-FFFF00000000}"/>
  </bookViews>
  <sheets>
    <sheet name="Product describtion" sheetId="11" r:id="rId1"/>
    <sheet name="Holds and macros" sheetId="7" r:id="rId2"/>
    <sheet name="Fiberglass FULL texture" sheetId="12" r:id="rId3"/>
    <sheet name="Fiberglass DUAL texture" sheetId="13" r:id="rId4"/>
    <sheet name="Wooden training gear " sheetId="8" r:id="rId5"/>
    <sheet name="Order details" sheetId="9" r:id="rId6"/>
    <sheet name="ReferenceData" sheetId="2" r:id="rId7"/>
  </sheets>
  <definedNames>
    <definedName name="_gripPartColor">ReferenceData!$I$5:$I$18</definedName>
    <definedName name="_productInventoryIDs">ReferenceData!$B$5:$B$18</definedName>
    <definedName name="_smoothPartColor">ReferenceData!$K$5:$K$18</definedName>
    <definedName name="_surfaceType">ReferenceData!$F$5:$F$7</definedName>
  </definedNames>
  <calcPr calcId="191029"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I34" i="13" l="1"/>
  <c r="K33" i="13"/>
  <c r="J33" i="13"/>
  <c r="I32" i="13"/>
  <c r="K31" i="13"/>
  <c r="J31" i="13"/>
  <c r="I30" i="13"/>
  <c r="K29" i="13"/>
  <c r="J29" i="13"/>
  <c r="I28" i="13"/>
  <c r="K27" i="13"/>
  <c r="K28" i="13" s="1"/>
  <c r="J27" i="13"/>
  <c r="J28" i="13" s="1"/>
  <c r="I26" i="13"/>
  <c r="K25" i="13"/>
  <c r="J25" i="13"/>
  <c r="I24" i="13"/>
  <c r="K23" i="13"/>
  <c r="K24" i="13" s="1"/>
  <c r="J23" i="13"/>
  <c r="I22" i="13"/>
  <c r="K21" i="13"/>
  <c r="J21" i="13"/>
  <c r="I20" i="13"/>
  <c r="K19" i="13"/>
  <c r="J19" i="13"/>
  <c r="J20" i="13" s="1"/>
  <c r="I18" i="13"/>
  <c r="K17" i="13"/>
  <c r="J17" i="13"/>
  <c r="I16" i="13"/>
  <c r="K15" i="13"/>
  <c r="J15" i="13"/>
  <c r="I14" i="13"/>
  <c r="K13" i="13"/>
  <c r="J13" i="13"/>
  <c r="J14" i="13" s="1"/>
  <c r="I12" i="13"/>
  <c r="K11" i="13"/>
  <c r="J11" i="13"/>
  <c r="I10" i="13"/>
  <c r="K9" i="13"/>
  <c r="J9" i="13"/>
  <c r="I8" i="13"/>
  <c r="K7" i="13"/>
  <c r="J7" i="13"/>
  <c r="I6" i="13"/>
  <c r="K5" i="13"/>
  <c r="J5" i="13"/>
  <c r="I4" i="13"/>
  <c r="K3" i="13"/>
  <c r="J3" i="13"/>
  <c r="I31" i="7"/>
  <c r="I29" i="7"/>
  <c r="I27" i="7"/>
  <c r="I25" i="7"/>
  <c r="I23" i="7"/>
  <c r="I21" i="7"/>
  <c r="K30" i="7"/>
  <c r="K28" i="7"/>
  <c r="K29" i="7" s="1"/>
  <c r="K26" i="7"/>
  <c r="K27" i="7" s="1"/>
  <c r="K24" i="7"/>
  <c r="K25" i="7" s="1"/>
  <c r="K22" i="7"/>
  <c r="K20" i="7"/>
  <c r="J26" i="7"/>
  <c r="J27" i="7" s="1"/>
  <c r="J30" i="7"/>
  <c r="J28" i="7"/>
  <c r="J29" i="7" s="1"/>
  <c r="J24" i="7"/>
  <c r="J25" i="7" s="1"/>
  <c r="J22" i="7"/>
  <c r="J20" i="7"/>
  <c r="I18" i="7"/>
  <c r="K17" i="7"/>
  <c r="K18" i="7" s="1"/>
  <c r="J17" i="7"/>
  <c r="J18" i="7" s="1"/>
  <c r="J15" i="7"/>
  <c r="J16" i="7" s="1"/>
  <c r="K15" i="7"/>
  <c r="K16" i="7" s="1"/>
  <c r="I16" i="7"/>
  <c r="J6" i="13" l="1"/>
  <c r="J12" i="13"/>
  <c r="K12" i="13"/>
  <c r="K22" i="13"/>
  <c r="J24" i="13"/>
  <c r="J26" i="13"/>
  <c r="K26" i="13"/>
  <c r="J30" i="13"/>
  <c r="J32" i="13"/>
  <c r="K34" i="13"/>
  <c r="J34" i="13"/>
  <c r="K32" i="13"/>
  <c r="K30" i="13"/>
  <c r="J22" i="13"/>
  <c r="K20" i="13"/>
  <c r="K18" i="13"/>
  <c r="J18" i="13"/>
  <c r="K16" i="13"/>
  <c r="J16" i="13"/>
  <c r="K14" i="13"/>
  <c r="J8" i="13"/>
  <c r="K8" i="13"/>
  <c r="K6" i="13"/>
  <c r="J10" i="13"/>
  <c r="K10" i="13"/>
  <c r="J4" i="13"/>
  <c r="K4" i="13"/>
  <c r="I35" i="13"/>
  <c r="K31" i="7"/>
  <c r="J31" i="7"/>
  <c r="J23" i="7"/>
  <c r="J21" i="7"/>
  <c r="K23" i="7"/>
  <c r="K21" i="7"/>
  <c r="J33" i="12"/>
  <c r="J31" i="12"/>
  <c r="J32" i="12" s="1"/>
  <c r="J29" i="12"/>
  <c r="J30" i="12" s="1"/>
  <c r="K29" i="12"/>
  <c r="K30" i="12" s="1"/>
  <c r="K31" i="12"/>
  <c r="K32" i="12" s="1"/>
  <c r="K33" i="12"/>
  <c r="K34" i="12" s="1"/>
  <c r="I30" i="12"/>
  <c r="I32" i="12"/>
  <c r="I34" i="12"/>
  <c r="I28" i="12"/>
  <c r="K27" i="12"/>
  <c r="J27" i="12"/>
  <c r="I26" i="12"/>
  <c r="K25" i="12"/>
  <c r="J25" i="12"/>
  <c r="I24" i="12"/>
  <c r="K23" i="12"/>
  <c r="J23" i="12"/>
  <c r="I22" i="12"/>
  <c r="K21" i="12"/>
  <c r="J21" i="12"/>
  <c r="I20" i="12"/>
  <c r="K19" i="12"/>
  <c r="J19" i="12"/>
  <c r="I18" i="12"/>
  <c r="K17" i="12"/>
  <c r="J17" i="12"/>
  <c r="I16" i="12"/>
  <c r="K15" i="12"/>
  <c r="J15" i="12"/>
  <c r="I14" i="12"/>
  <c r="K13" i="12"/>
  <c r="J13" i="12"/>
  <c r="I12" i="12"/>
  <c r="K11" i="12"/>
  <c r="J11" i="12"/>
  <c r="I10" i="12"/>
  <c r="K9" i="12"/>
  <c r="J9" i="12"/>
  <c r="I8" i="12"/>
  <c r="K7" i="12"/>
  <c r="J7" i="12"/>
  <c r="I6" i="12"/>
  <c r="K5" i="12"/>
  <c r="J5" i="12"/>
  <c r="I4" i="12"/>
  <c r="K3" i="12"/>
  <c r="J3" i="12"/>
  <c r="I36" i="7"/>
  <c r="I34" i="7"/>
  <c r="I14" i="7"/>
  <c r="I12" i="7"/>
  <c r="I10" i="7"/>
  <c r="I8" i="7"/>
  <c r="I6" i="7"/>
  <c r="I4" i="7"/>
  <c r="J35" i="13" l="1"/>
  <c r="K35" i="13"/>
  <c r="J34" i="12"/>
  <c r="J20" i="12"/>
  <c r="K20" i="12"/>
  <c r="K24" i="12"/>
  <c r="J24" i="12"/>
  <c r="K22" i="12"/>
  <c r="J22" i="12"/>
  <c r="J16" i="12"/>
  <c r="K14" i="12"/>
  <c r="K16" i="12"/>
  <c r="J14" i="12"/>
  <c r="K6" i="12"/>
  <c r="J6" i="12"/>
  <c r="K26" i="12"/>
  <c r="K28" i="12"/>
  <c r="J28" i="12"/>
  <c r="J26" i="12"/>
  <c r="J18" i="12"/>
  <c r="I35" i="12"/>
  <c r="K18" i="12"/>
  <c r="J12" i="12"/>
  <c r="K12" i="12"/>
  <c r="K8" i="12"/>
  <c r="J8" i="12"/>
  <c r="J10" i="12"/>
  <c r="K10" i="12"/>
  <c r="K4" i="12"/>
  <c r="J4" i="12"/>
  <c r="I37" i="7"/>
  <c r="G7" i="8"/>
  <c r="G6" i="8"/>
  <c r="G5" i="8"/>
  <c r="G4" i="8"/>
  <c r="G3" i="8"/>
  <c r="F8" i="8"/>
  <c r="K35" i="12" l="1"/>
  <c r="J35" i="12"/>
  <c r="G8" i="8"/>
  <c r="J3" i="7"/>
  <c r="J4" i="7" s="1"/>
  <c r="K3" i="7"/>
  <c r="K4" i="7" s="1"/>
  <c r="J5" i="7"/>
  <c r="J6" i="7" s="1"/>
  <c r="K5" i="7"/>
  <c r="K6" i="7" s="1"/>
  <c r="J7" i="7"/>
  <c r="J8" i="7" s="1"/>
  <c r="K7" i="7"/>
  <c r="K8" i="7" s="1"/>
  <c r="J9" i="7"/>
  <c r="J10" i="7" s="1"/>
  <c r="K9" i="7"/>
  <c r="K10" i="7" s="1"/>
  <c r="J11" i="7"/>
  <c r="J12" i="7" s="1"/>
  <c r="K11" i="7"/>
  <c r="K12" i="7" s="1"/>
  <c r="J13" i="7"/>
  <c r="J14" i="7" s="1"/>
  <c r="K13" i="7"/>
  <c r="K14" i="7" s="1"/>
  <c r="J35" i="7" l="1"/>
  <c r="K35" i="7"/>
  <c r="J36" i="7" l="1"/>
  <c r="K33" i="7"/>
  <c r="J33" i="7"/>
  <c r="J34" i="7" l="1"/>
  <c r="K34" i="7"/>
  <c r="K36" i="7"/>
  <c r="J37" i="7" l="1"/>
  <c r="K37" i="7"/>
</calcChain>
</file>

<file path=xl/sharedStrings.xml><?xml version="1.0" encoding="utf-8"?>
<sst xmlns="http://schemas.openxmlformats.org/spreadsheetml/2006/main" count="477" uniqueCount="224">
  <si>
    <t>White RAL 9016</t>
  </si>
  <si>
    <t>Grey RAL 7001</t>
  </si>
  <si>
    <t>Green RAL 6002</t>
  </si>
  <si>
    <t>Color of the grip part of the surface</t>
  </si>
  <si>
    <t>Color of the smooth part of the surface</t>
  </si>
  <si>
    <t>Light green RAL 6018</t>
  </si>
  <si>
    <t>Orange RAL 2004</t>
  </si>
  <si>
    <t>Black RAL 9005</t>
  </si>
  <si>
    <t>Light blue RAL 5015</t>
  </si>
  <si>
    <t>Violet RAL 4008</t>
  </si>
  <si>
    <t>Dark blue RAL 5005</t>
  </si>
  <si>
    <t>Red RAL 3020</t>
  </si>
  <si>
    <t>Yellow  RAL 1023</t>
  </si>
  <si>
    <t>&lt;choose color&gt;</t>
  </si>
  <si>
    <t>Dark gray RAL 7011</t>
  </si>
  <si>
    <t>Mint RAL 6027</t>
  </si>
  <si>
    <t>Quantity</t>
  </si>
  <si>
    <t>Company name</t>
  </si>
  <si>
    <t>Company address</t>
  </si>
  <si>
    <t>City</t>
  </si>
  <si>
    <t>ZIP</t>
  </si>
  <si>
    <t>Country</t>
  </si>
  <si>
    <t>VAT number</t>
  </si>
  <si>
    <t>Responsible person</t>
  </si>
  <si>
    <t>Phone</t>
  </si>
  <si>
    <t>E-mail</t>
  </si>
  <si>
    <t>Delivery address</t>
  </si>
  <si>
    <t>Contact person</t>
  </si>
  <si>
    <t>Delivery deadline</t>
  </si>
  <si>
    <t>Total</t>
  </si>
  <si>
    <t xml:space="preserve">Total </t>
  </si>
  <si>
    <t>Crampa πU</t>
  </si>
  <si>
    <t>Crampa πE</t>
  </si>
  <si>
    <t>Functional  buttons</t>
  </si>
  <si>
    <t>Product
 line</t>
  </si>
  <si>
    <t>Important notes</t>
  </si>
  <si>
    <t>Important notes/package/import
requirements, etc.</t>
  </si>
  <si>
    <t>Billing Details</t>
  </si>
  <si>
    <t>Delivery Details</t>
  </si>
  <si>
    <t>Surface 
type</t>
  </si>
  <si>
    <t>46/21/9
46/25/9
48/23/8</t>
  </si>
  <si>
    <t>50/30/9.5
45/27/10
38/27/12</t>
  </si>
  <si>
    <t>35/26/12
38/23/11
38/32/11</t>
  </si>
  <si>
    <t>44/36/8
57/27/8
48/24/6</t>
  </si>
  <si>
    <t>av. 37/20/7</t>
  </si>
  <si>
    <t>av. 25/12/5</t>
  </si>
  <si>
    <t>40/17/7
44/18/7
32/20/9
39/20/7
40/20/5</t>
  </si>
  <si>
    <t>42/15/7
46/18/7
36/17/7
42/15/9
40/19/9</t>
  </si>
  <si>
    <t xml:space="preserve">Quantity
</t>
  </si>
  <si>
    <r>
      <t xml:space="preserve">Price
</t>
    </r>
    <r>
      <rPr>
        <b/>
        <sz val="10"/>
        <color theme="0"/>
        <rFont val="Calibri Light"/>
        <family val="2"/>
        <charset val="204"/>
        <scheme val="major"/>
      </rPr>
      <t>euro*
(excl.VAT)</t>
    </r>
  </si>
  <si>
    <t>Grip surface color**</t>
  </si>
  <si>
    <t>Color ***</t>
  </si>
  <si>
    <t>Full 
texture</t>
  </si>
  <si>
    <r>
      <t xml:space="preserve">Dimensions
</t>
    </r>
    <r>
      <rPr>
        <b/>
        <sz val="9"/>
        <color theme="0"/>
        <rFont val="Calibri Light"/>
        <family val="2"/>
        <charset val="204"/>
        <scheme val="major"/>
      </rPr>
      <t>length/width/height</t>
    </r>
    <r>
      <rPr>
        <b/>
        <sz val="12"/>
        <color theme="0"/>
        <rFont val="Calibri Light"/>
        <family val="2"/>
        <charset val="204"/>
        <scheme val="major"/>
      </rPr>
      <t xml:space="preserve">
</t>
    </r>
    <r>
      <rPr>
        <b/>
        <sz val="9"/>
        <color theme="0"/>
        <rFont val="Calibri Light"/>
        <family val="2"/>
        <charset val="204"/>
        <scheme val="major"/>
      </rPr>
      <t>(cm)</t>
    </r>
  </si>
  <si>
    <r>
      <t xml:space="preserve">Weight per set
</t>
    </r>
    <r>
      <rPr>
        <b/>
        <sz val="9"/>
        <color theme="0"/>
        <rFont val="Calibri Light"/>
        <family val="2"/>
        <charset val="204"/>
        <scheme val="major"/>
      </rPr>
      <t>(kg)</t>
    </r>
  </si>
  <si>
    <r>
      <t xml:space="preserve">Total weight
</t>
    </r>
    <r>
      <rPr>
        <b/>
        <sz val="9"/>
        <color theme="0"/>
        <rFont val="Calibri Light"/>
        <family val="2"/>
        <charset val="204"/>
        <scheme val="major"/>
      </rPr>
      <t xml:space="preserve"> (kg)</t>
    </r>
  </si>
  <si>
    <r>
      <t xml:space="preserve">Total weight 
 </t>
    </r>
    <r>
      <rPr>
        <b/>
        <sz val="9"/>
        <color theme="0"/>
        <rFont val="Calibri Light"/>
        <family val="2"/>
        <charset val="204"/>
        <scheme val="major"/>
      </rPr>
      <t>(kg)</t>
    </r>
  </si>
  <si>
    <t>800 gr</t>
  </si>
  <si>
    <t>650 gr</t>
  </si>
  <si>
    <t>Dual texture, matte</t>
  </si>
  <si>
    <t>23 mm, length - 50 cm</t>
  </si>
  <si>
    <t>32 mm, length - 50 cm</t>
  </si>
  <si>
    <t>37 mm, length - 50 cm</t>
  </si>
  <si>
    <t>length - 42 cm, 7 cm diameter</t>
  </si>
  <si>
    <t>length - 32 cm, 7 cm diameter</t>
  </si>
  <si>
    <t>n/a</t>
  </si>
  <si>
    <r>
      <t xml:space="preserve">Set name 
</t>
    </r>
    <r>
      <rPr>
        <b/>
        <i/>
        <sz val="9"/>
        <color theme="0"/>
        <rFont val="Calibri Light"/>
        <family val="2"/>
        <charset val="204"/>
        <scheme val="major"/>
      </rPr>
      <t xml:space="preserve"> follow the link in the cell</t>
    </r>
  </si>
  <si>
    <r>
      <t xml:space="preserve">Product name 
</t>
    </r>
    <r>
      <rPr>
        <i/>
        <sz val="12"/>
        <color theme="0"/>
        <rFont val="Calibri Light"/>
        <family val="2"/>
        <charset val="204"/>
        <scheme val="major"/>
      </rPr>
      <t xml:space="preserve"> follow the link in the cell</t>
    </r>
  </si>
  <si>
    <r>
      <rPr>
        <b/>
        <sz val="12"/>
        <color theme="0"/>
        <rFont val="Calibri"/>
        <family val="2"/>
        <charset val="204"/>
        <scheme val="minor"/>
      </rPr>
      <t xml:space="preserve">Dimensions </t>
    </r>
    <r>
      <rPr>
        <sz val="12"/>
        <color theme="0"/>
        <rFont val="Calibri"/>
        <family val="2"/>
        <scheme val="minor"/>
      </rPr>
      <t xml:space="preserve">
</t>
    </r>
  </si>
  <si>
    <r>
      <rPr>
        <b/>
        <sz val="12"/>
        <color theme="0"/>
        <rFont val="Calibri"/>
        <family val="2"/>
        <charset val="204"/>
        <scheme val="minor"/>
      </rPr>
      <t>Weight</t>
    </r>
    <r>
      <rPr>
        <sz val="12"/>
        <color theme="0"/>
        <rFont val="Calibri"/>
        <family val="2"/>
        <scheme val="minor"/>
      </rPr>
      <t xml:space="preserve">
 </t>
    </r>
  </si>
  <si>
    <t>Order date</t>
  </si>
  <si>
    <r>
      <t xml:space="preserve">
</t>
    </r>
    <r>
      <rPr>
        <b/>
        <sz val="12"/>
        <color theme="10"/>
        <rFont val="Calibri"/>
        <family val="2"/>
        <scheme val="minor"/>
      </rPr>
      <t xml:space="preserve">Campus board rung, size S </t>
    </r>
    <r>
      <rPr>
        <sz val="11"/>
        <color theme="10"/>
        <rFont val="Calibri"/>
        <family val="2"/>
        <scheme val="minor"/>
      </rPr>
      <t xml:space="preserve">
</t>
    </r>
    <r>
      <rPr>
        <sz val="9"/>
        <color theme="10"/>
        <rFont val="Calibri"/>
        <family val="2"/>
        <scheme val="minor"/>
      </rPr>
      <t>Custom rung profile
each campus board rung comes complete with screws</t>
    </r>
    <r>
      <rPr>
        <u/>
        <sz val="11"/>
        <color theme="10"/>
        <rFont val="Calibri"/>
        <family val="2"/>
        <scheme val="minor"/>
      </rPr>
      <t xml:space="preserve">
</t>
    </r>
  </si>
  <si>
    <r>
      <t xml:space="preserve">
</t>
    </r>
    <r>
      <rPr>
        <b/>
        <sz val="12"/>
        <color theme="10"/>
        <rFont val="Calibri"/>
        <family val="2"/>
        <scheme val="minor"/>
      </rPr>
      <t>Campus board rung, size L</t>
    </r>
    <r>
      <rPr>
        <sz val="11"/>
        <color theme="10"/>
        <rFont val="Calibri"/>
        <family val="2"/>
        <scheme val="minor"/>
      </rPr>
      <t xml:space="preserve">
</t>
    </r>
    <r>
      <rPr>
        <sz val="9"/>
        <color theme="10"/>
        <rFont val="Calibri"/>
        <family val="2"/>
        <scheme val="minor"/>
      </rPr>
      <t>Custom rung profile
each campus board rung comes complete with screws</t>
    </r>
    <r>
      <rPr>
        <u/>
        <sz val="11"/>
        <color theme="10"/>
        <rFont val="Calibri"/>
        <family val="2"/>
        <scheme val="minor"/>
      </rPr>
      <t xml:space="preserve">
</t>
    </r>
  </si>
  <si>
    <r>
      <t xml:space="preserve">
Total Price</t>
    </r>
    <r>
      <rPr>
        <b/>
        <sz val="9"/>
        <color theme="0"/>
        <rFont val="Calibri Light"/>
        <family val="2"/>
        <charset val="204"/>
        <scheme val="major"/>
      </rPr>
      <t xml:space="preserve">
euro*
(excl.VAT)</t>
    </r>
  </si>
  <si>
    <t>* Applicable taxes, fees and discounts will be included in the invoice</t>
  </si>
  <si>
    <t>Subtotal (Dominant)</t>
  </si>
  <si>
    <t>Subtotal (Obsessive)</t>
  </si>
  <si>
    <t>Subtotal (Selfish)</t>
  </si>
  <si>
    <t>Subtotal (Arrogant)</t>
  </si>
  <si>
    <t>Subtotal (Obstructive)</t>
  </si>
  <si>
    <t>Subtotal (Superior)</t>
  </si>
  <si>
    <t>Subtotal (Imperious)</t>
  </si>
  <si>
    <t>*** Different colors on request</t>
  </si>
  <si>
    <r>
      <rPr>
        <b/>
        <sz val="12"/>
        <color theme="10"/>
        <rFont val="Calibri Light"/>
        <family val="2"/>
        <charset val="204"/>
        <scheme val="major"/>
      </rPr>
      <t xml:space="preserve"> Dominant </t>
    </r>
    <r>
      <rPr>
        <u/>
        <sz val="11"/>
        <color theme="10"/>
        <rFont val="Calibri"/>
        <family val="2"/>
        <scheme val="minor"/>
      </rPr>
      <t xml:space="preserve">
</t>
    </r>
    <r>
      <rPr>
        <sz val="12"/>
        <color theme="10"/>
        <rFont val="Calibri Light"/>
        <family val="2"/>
        <charset val="204"/>
        <scheme val="major"/>
      </rPr>
      <t>3 macros, size S
compatible with  screws 4.5 or 5мм</t>
    </r>
  </si>
  <si>
    <r>
      <rPr>
        <b/>
        <sz val="12"/>
        <color theme="10"/>
        <rFont val="Calibri Light"/>
        <family val="2"/>
        <charset val="204"/>
        <scheme val="major"/>
      </rPr>
      <t xml:space="preserve">Obsessive </t>
    </r>
    <r>
      <rPr>
        <sz val="12"/>
        <color theme="10"/>
        <rFont val="Calibri Light"/>
        <family val="2"/>
        <charset val="204"/>
        <scheme val="major"/>
      </rPr>
      <t xml:space="preserve">
3 macros, size S
compatible with  screws 4.5 or 5мм</t>
    </r>
  </si>
  <si>
    <r>
      <rPr>
        <b/>
        <sz val="12"/>
        <color theme="10"/>
        <rFont val="Calibri Light"/>
        <family val="2"/>
        <charset val="204"/>
        <scheme val="major"/>
      </rPr>
      <t xml:space="preserve"> Superior 
</t>
    </r>
    <r>
      <rPr>
        <sz val="12"/>
        <color theme="10"/>
        <rFont val="Calibri Light"/>
        <family val="2"/>
        <charset val="204"/>
        <scheme val="major"/>
      </rPr>
      <t>3 macros, size  S
compatible with  screws 4.5 or 5мм</t>
    </r>
  </si>
  <si>
    <r>
      <rPr>
        <b/>
        <sz val="12"/>
        <color theme="10"/>
        <rFont val="Calibri Light"/>
        <family val="2"/>
        <charset val="204"/>
        <scheme val="major"/>
      </rPr>
      <t xml:space="preserve">Sophisticated </t>
    </r>
    <r>
      <rPr>
        <sz val="12"/>
        <color theme="10"/>
        <rFont val="Calibri Light"/>
        <family val="2"/>
        <charset val="204"/>
        <scheme val="major"/>
      </rPr>
      <t xml:space="preserve">
3 macros, size S
compatible with  screws 4.5 or 5мм</t>
    </r>
  </si>
  <si>
    <r>
      <rPr>
        <b/>
        <sz val="12"/>
        <color theme="10"/>
        <rFont val="Calibri"/>
        <family val="2"/>
        <scheme val="minor"/>
      </rPr>
      <t xml:space="preserve"> Arrogant </t>
    </r>
    <r>
      <rPr>
        <sz val="12"/>
        <color theme="10"/>
        <rFont val="Calibri"/>
        <family val="2"/>
        <scheme val="minor"/>
      </rPr>
      <t xml:space="preserve">
10 mega holds
compatible with  screws 4.5 or 5мм</t>
    </r>
    <r>
      <rPr>
        <u/>
        <sz val="11"/>
        <color theme="10"/>
        <rFont val="Calibri"/>
        <family val="2"/>
        <scheme val="minor"/>
      </rPr>
      <t xml:space="preserve">
</t>
    </r>
  </si>
  <si>
    <r>
      <rPr>
        <b/>
        <sz val="12"/>
        <color theme="10"/>
        <rFont val="Calibri Light"/>
        <family val="2"/>
        <charset val="204"/>
        <scheme val="major"/>
      </rPr>
      <t xml:space="preserve">Selfish </t>
    </r>
    <r>
      <rPr>
        <sz val="12"/>
        <color theme="10"/>
        <rFont val="Calibri Light"/>
        <family val="2"/>
        <charset val="204"/>
        <scheme val="major"/>
      </rPr>
      <t xml:space="preserve">
10 holds, size L
compatible with  screws 4.5 or 5мм</t>
    </r>
    <r>
      <rPr>
        <u/>
        <sz val="11"/>
        <color theme="10"/>
        <rFont val="Calibri"/>
        <family val="2"/>
        <scheme val="minor"/>
      </rPr>
      <t xml:space="preserve">
</t>
    </r>
  </si>
  <si>
    <r>
      <t xml:space="preserve">Set name 
</t>
    </r>
    <r>
      <rPr>
        <i/>
        <sz val="9"/>
        <color theme="0"/>
        <rFont val="Calibri Light"/>
        <family val="2"/>
        <charset val="204"/>
        <scheme val="major"/>
      </rPr>
      <t>follow the link in the cell</t>
    </r>
  </si>
  <si>
    <r>
      <t xml:space="preserve">
</t>
    </r>
    <r>
      <rPr>
        <b/>
        <sz val="12"/>
        <color theme="10"/>
        <rFont val="Calibri"/>
        <family val="2"/>
        <scheme val="minor"/>
      </rPr>
      <t>Campus board rung, size M</t>
    </r>
    <r>
      <rPr>
        <u/>
        <sz val="11"/>
        <color theme="10"/>
        <rFont val="Calibri"/>
        <family val="2"/>
        <scheme val="minor"/>
      </rPr>
      <t xml:space="preserve">
</t>
    </r>
    <r>
      <rPr>
        <sz val="9"/>
        <color theme="10"/>
        <rFont val="Calibri"/>
        <family val="2"/>
        <scheme val="minor"/>
      </rPr>
      <t>Custom rung profile
еach campus board rung comes complete with screws</t>
    </r>
    <r>
      <rPr>
        <u/>
        <sz val="11"/>
        <color theme="10"/>
        <rFont val="Calibri"/>
        <family val="2"/>
        <scheme val="minor"/>
      </rPr>
      <t xml:space="preserve">
</t>
    </r>
  </si>
  <si>
    <r>
      <t xml:space="preserve">         </t>
    </r>
    <r>
      <rPr>
        <sz val="30"/>
        <color theme="4" tint="-0.249977111117893"/>
        <rFont val="Berlin Sans FB Demi"/>
        <family val="2"/>
      </rPr>
      <t>Order form</t>
    </r>
    <r>
      <rPr>
        <sz val="32"/>
        <color theme="4" tint="-0.249977111117893"/>
        <rFont val="Berlin Sans FB Demi"/>
        <family val="2"/>
      </rPr>
      <t>/</t>
    </r>
    <r>
      <rPr>
        <sz val="26"/>
        <color theme="4" tint="-0.249977111117893"/>
        <rFont val="Berlin Sans FB Demi"/>
        <family val="2"/>
      </rPr>
      <t>Wooden Training gear</t>
    </r>
  </si>
  <si>
    <r>
      <rPr>
        <b/>
        <sz val="32"/>
        <color theme="4" tint="-0.249977111117893"/>
        <rFont val="Berlin Sans FB Demi"/>
        <family val="2"/>
      </rPr>
      <t xml:space="preserve"> Order details</t>
    </r>
    <r>
      <rPr>
        <b/>
        <sz val="18"/>
        <color theme="4" tint="-0.249977111117893"/>
        <rFont val="Berlin Sans FB Demi"/>
        <family val="2"/>
      </rPr>
      <t xml:space="preserve">
  </t>
    </r>
    <r>
      <rPr>
        <b/>
        <sz val="14"/>
        <color theme="4" tint="-0.249977111117893"/>
        <rFont val="Berlin Sans FB Demi"/>
        <family val="2"/>
      </rPr>
      <t xml:space="preserve">Please fill in the information needed </t>
    </r>
  </si>
  <si>
    <t xml:space="preserve">                 Pick up Details</t>
  </si>
  <si>
    <t>If you prefer to pick up your order from our premises please use the 
contact details below</t>
  </si>
  <si>
    <r>
      <t xml:space="preserve">     Order form/</t>
    </r>
    <r>
      <rPr>
        <b/>
        <sz val="26"/>
        <color theme="4" tint="-0.249977111117893"/>
        <rFont val="Berlin Sans FB Demi"/>
        <family val="2"/>
      </rPr>
      <t>Holds &amp; Macros</t>
    </r>
  </si>
  <si>
    <t>Subtotal (Sophisticated)</t>
  </si>
  <si>
    <r>
      <rPr>
        <b/>
        <sz val="12"/>
        <color theme="10"/>
        <rFont val="Calibri"/>
        <family val="2"/>
        <scheme val="minor"/>
      </rPr>
      <t>Gripfour fingerboard</t>
    </r>
    <r>
      <rPr>
        <u/>
        <sz val="11"/>
        <color theme="10"/>
        <rFont val="Calibri"/>
        <family val="2"/>
        <scheme val="minor"/>
      </rPr>
      <t xml:space="preserve">
</t>
    </r>
    <r>
      <rPr>
        <sz val="9"/>
        <color theme="10"/>
        <rFont val="Calibri"/>
        <family val="2"/>
        <scheme val="minor"/>
      </rPr>
      <t>an accessory cord and high-quality bag are included</t>
    </r>
    <r>
      <rPr>
        <u/>
        <sz val="11"/>
        <color theme="10"/>
        <rFont val="Calibri"/>
        <family val="2"/>
        <scheme val="minor"/>
      </rPr>
      <t xml:space="preserve">
</t>
    </r>
  </si>
  <si>
    <r>
      <rPr>
        <b/>
        <sz val="12"/>
        <color theme="10"/>
        <rFont val="Calibri"/>
        <family val="2"/>
        <scheme val="minor"/>
      </rPr>
      <t>Gripfour S fingerboard</t>
    </r>
    <r>
      <rPr>
        <sz val="11"/>
        <color theme="10"/>
        <rFont val="Calibri"/>
        <family val="2"/>
        <scheme val="minor"/>
      </rPr>
      <t xml:space="preserve">
</t>
    </r>
    <r>
      <rPr>
        <sz val="9"/>
        <color theme="10"/>
        <rFont val="Calibri"/>
        <family val="2"/>
        <scheme val="minor"/>
      </rPr>
      <t>an accessory cord and high-quality bag are included</t>
    </r>
    <r>
      <rPr>
        <sz val="11"/>
        <color theme="10"/>
        <rFont val="Calibri"/>
        <family val="2"/>
        <scheme val="minor"/>
      </rPr>
      <t xml:space="preserve">
 </t>
    </r>
  </si>
  <si>
    <r>
      <t xml:space="preserve">Product Name
</t>
    </r>
    <r>
      <rPr>
        <i/>
        <sz val="9"/>
        <color theme="0"/>
        <rFont val="Calibri Light"/>
        <family val="2"/>
        <charset val="204"/>
        <scheme val="major"/>
      </rPr>
      <t>follow the link in the cell</t>
    </r>
  </si>
  <si>
    <r>
      <t>Price per set</t>
    </r>
    <r>
      <rPr>
        <b/>
        <sz val="9"/>
        <color theme="0"/>
        <rFont val="Calibri Light"/>
        <family val="2"/>
        <charset val="204"/>
        <scheme val="major"/>
      </rPr>
      <t xml:space="preserve">
(EUR excl.VAT)</t>
    </r>
  </si>
  <si>
    <r>
      <t>Price</t>
    </r>
    <r>
      <rPr>
        <b/>
        <sz val="9"/>
        <color theme="0"/>
        <rFont val="Calibri Light"/>
        <family val="2"/>
        <charset val="204"/>
        <scheme val="major"/>
      </rPr>
      <t xml:space="preserve">
(EUR excl.VAT)</t>
    </r>
  </si>
  <si>
    <r>
      <t>Price per product</t>
    </r>
    <r>
      <rPr>
        <b/>
        <sz val="9"/>
        <color theme="0"/>
        <rFont val="Calibri Light"/>
        <family val="2"/>
        <charset val="204"/>
        <scheme val="major"/>
      </rPr>
      <t xml:space="preserve">
(EUR excl.VAT)</t>
    </r>
  </si>
  <si>
    <r>
      <t xml:space="preserve">Weight per product
</t>
    </r>
    <r>
      <rPr>
        <b/>
        <sz val="9"/>
        <color theme="0"/>
        <rFont val="Calibri Light"/>
        <family val="2"/>
        <charset val="204"/>
        <scheme val="major"/>
      </rPr>
      <t>(kg)</t>
    </r>
  </si>
  <si>
    <t>Crampa Fβ</t>
  </si>
  <si>
    <t>63/40/13</t>
  </si>
  <si>
    <t>70/45/13</t>
  </si>
  <si>
    <t>63/45/14</t>
  </si>
  <si>
    <t>see below</t>
  </si>
  <si>
    <t>100/32/12</t>
  </si>
  <si>
    <t>100/34/12</t>
  </si>
  <si>
    <t>93/37/9</t>
  </si>
  <si>
    <t>Subtotal (Bohemian JUG #1)</t>
  </si>
  <si>
    <t>Subtotal (Bohemian JUG #2)</t>
  </si>
  <si>
    <t>Subtotal (Bohemian JUG #3)</t>
  </si>
  <si>
    <t>Subtotal (Bohemian SLIM FIT #1)</t>
  </si>
  <si>
    <t>Subtotal (Bohemian SLIM FIT #2)</t>
  </si>
  <si>
    <t>Subtotal (Bohemian SLIM FIT #3)</t>
  </si>
  <si>
    <t>Subtotal (Bohemian SLOPER #1)</t>
  </si>
  <si>
    <t>Subtotal (Bohemian SLOPER #2)</t>
  </si>
  <si>
    <t>Subtotal (Bohemian SLOPER #3)</t>
  </si>
  <si>
    <t>61/43/18</t>
  </si>
  <si>
    <t>52/43/14</t>
  </si>
  <si>
    <t>56/35/16</t>
  </si>
  <si>
    <t>Subtotal (Bohemian STEREO #1)</t>
  </si>
  <si>
    <t>Subtotal (Bohemian STEREO #2)</t>
  </si>
  <si>
    <t>Subtotal (Bohemian STEREO #3)</t>
  </si>
  <si>
    <t>64/40/12</t>
  </si>
  <si>
    <t>57/48/12</t>
  </si>
  <si>
    <t>61/52/10</t>
  </si>
  <si>
    <t>Color **</t>
  </si>
  <si>
    <t>** Different colors on request</t>
  </si>
  <si>
    <t>Subtotal (Bohemian JUG full set)</t>
  </si>
  <si>
    <t>Subtotal (Bohemian SLIM FIT full set)</t>
  </si>
  <si>
    <t>Subtotal (Bohemian SLOPER full set)</t>
  </si>
  <si>
    <t>Subtotal (Bohemian STEREO full set)</t>
  </si>
  <si>
    <t>Bohemian JUG macro #2</t>
  </si>
  <si>
    <t>Bohemian JUG macro #3</t>
  </si>
  <si>
    <t>Bohemian SLIM FIT macro #1</t>
  </si>
  <si>
    <t>Bohemian SLIM FIT macro #2</t>
  </si>
  <si>
    <t>Bohemian SLOPER macro #1</t>
  </si>
  <si>
    <t>Bohemian SLOPER macro #2</t>
  </si>
  <si>
    <t>Bohemian SLOPER macro #3</t>
  </si>
  <si>
    <t>Bohemian STEREO macro #1</t>
  </si>
  <si>
    <t>Bohemian STEREO macro #2</t>
  </si>
  <si>
    <t>Bohemian STEREO macro #3</t>
  </si>
  <si>
    <r>
      <rPr>
        <sz val="11"/>
        <color theme="4" tint="-0.249977111117893"/>
        <rFont val="Calibri Light"/>
        <family val="2"/>
        <charset val="204"/>
        <scheme val="major"/>
      </rPr>
      <t>Bohemian JUG macro #1</t>
    </r>
    <r>
      <rPr>
        <sz val="12"/>
        <color theme="4" tint="-0.249977111117893"/>
        <rFont val="Calibri Light"/>
        <family val="2"/>
        <charset val="204"/>
        <scheme val="major"/>
      </rPr>
      <t xml:space="preserve">
</t>
    </r>
  </si>
  <si>
    <r>
      <rPr>
        <b/>
        <sz val="11"/>
        <color theme="4" tint="-0.249977111117893"/>
        <rFont val="Calibri Light"/>
        <family val="2"/>
        <charset val="204"/>
        <scheme val="major"/>
      </rPr>
      <t>Bohemian JUG full set</t>
    </r>
    <r>
      <rPr>
        <sz val="11"/>
        <color theme="4" tint="-0.249977111117893"/>
        <rFont val="Calibri Light"/>
        <family val="2"/>
        <charset val="204"/>
        <scheme val="major"/>
      </rPr>
      <t xml:space="preserve">
3 fiberglass macros, size M
compatible with  screws 4.5 or 5mm</t>
    </r>
    <r>
      <rPr>
        <u/>
        <sz val="11"/>
        <color theme="4" tint="-0.249977111117893"/>
        <rFont val="Calibri"/>
        <family val="2"/>
        <scheme val="minor"/>
      </rPr>
      <t xml:space="preserve">
</t>
    </r>
  </si>
  <si>
    <r>
      <rPr>
        <b/>
        <sz val="11"/>
        <color theme="4" tint="-0.249977111117893"/>
        <rFont val="Calibri Light"/>
        <family val="2"/>
        <charset val="204"/>
        <scheme val="major"/>
      </rPr>
      <t>Bohemian SLIM FIT full set</t>
    </r>
    <r>
      <rPr>
        <sz val="11"/>
        <color theme="4" tint="-0.249977111117893"/>
        <rFont val="Calibri Light"/>
        <family val="2"/>
        <charset val="204"/>
        <scheme val="major"/>
      </rPr>
      <t xml:space="preserve">
3  fiberglass macros, size M
compatible with  screws 4.5 or 5мм</t>
    </r>
    <r>
      <rPr>
        <sz val="12"/>
        <color theme="4" tint="-0.249977111117893"/>
        <rFont val="Calibri Light"/>
        <family val="2"/>
        <charset val="204"/>
        <scheme val="major"/>
      </rPr>
      <t xml:space="preserve">
</t>
    </r>
  </si>
  <si>
    <r>
      <rPr>
        <sz val="11"/>
        <color theme="4" tint="-0.249977111117893"/>
        <rFont val="Calibri Light"/>
        <family val="2"/>
        <charset val="204"/>
        <scheme val="major"/>
      </rPr>
      <t>Bohemian SLIM FIT macro #3</t>
    </r>
    <r>
      <rPr>
        <sz val="11"/>
        <color theme="4" tint="-0.249977111117893"/>
        <rFont val="Calibri"/>
        <family val="2"/>
        <charset val="204"/>
        <scheme val="minor"/>
      </rPr>
      <t xml:space="preserve">
</t>
    </r>
  </si>
  <si>
    <r>
      <rPr>
        <b/>
        <sz val="11"/>
        <color theme="4" tint="-0.249977111117893"/>
        <rFont val="Calibri Light"/>
        <family val="2"/>
        <charset val="204"/>
        <scheme val="major"/>
      </rPr>
      <t>Bohemian STEREO full set</t>
    </r>
    <r>
      <rPr>
        <sz val="11"/>
        <color theme="4" tint="-0.249977111117893"/>
        <rFont val="Calibri"/>
        <family val="2"/>
        <charset val="204"/>
        <scheme val="minor"/>
      </rPr>
      <t xml:space="preserve">
</t>
    </r>
    <r>
      <rPr>
        <sz val="11"/>
        <color theme="4" tint="-0.249977111117893"/>
        <rFont val="Calibri Light"/>
        <family val="2"/>
        <charset val="204"/>
        <scheme val="major"/>
      </rPr>
      <t>3  fiberglass macros, size M
compatible with  screws 4.5 or 5мм</t>
    </r>
    <r>
      <rPr>
        <u/>
        <sz val="11"/>
        <color theme="4" tint="-0.249977111117893"/>
        <rFont val="Calibri"/>
        <family val="2"/>
        <scheme val="minor"/>
      </rPr>
      <t xml:space="preserve">
</t>
    </r>
  </si>
  <si>
    <r>
      <rPr>
        <b/>
        <sz val="11"/>
        <color theme="4" tint="-0.249977111117893"/>
        <rFont val="Calibri Light"/>
        <family val="2"/>
        <charset val="204"/>
        <scheme val="major"/>
      </rPr>
      <t>Bohemian SLOPER full set</t>
    </r>
    <r>
      <rPr>
        <sz val="11"/>
        <color theme="4" tint="-0.249977111117893"/>
        <rFont val="Calibri Light"/>
        <family val="2"/>
        <charset val="204"/>
        <scheme val="major"/>
      </rPr>
      <t xml:space="preserve">
3  fiberglass macros, size M
compatible with  screws 4.5 or 5мм</t>
    </r>
    <r>
      <rPr>
        <u/>
        <sz val="11"/>
        <color theme="4" tint="-0.249977111117893"/>
        <rFont val="Calibri"/>
        <family val="2"/>
        <scheme val="minor"/>
      </rPr>
      <t xml:space="preserve">
</t>
    </r>
  </si>
  <si>
    <t>av. 50/15/8</t>
  </si>
  <si>
    <t>Subtotal (Egocentric)</t>
  </si>
  <si>
    <t>Subtotal (Duality)</t>
  </si>
  <si>
    <t>Crampa Hδ</t>
  </si>
  <si>
    <t xml:space="preserve">Polyester </t>
  </si>
  <si>
    <t>Polyurethane</t>
  </si>
  <si>
    <t>Subtotal (Crimps S1/PE)</t>
  </si>
  <si>
    <t>Subtotal (Crimps S1/PU)</t>
  </si>
  <si>
    <t>Subtotal (Crimps M1/PE)</t>
  </si>
  <si>
    <t>Subtotal (Crimps M1/PU)</t>
  </si>
  <si>
    <t>Subtotal (Footholds XS1/PU)</t>
  </si>
  <si>
    <t>Subtotal (Footholds XS1/PE)</t>
  </si>
  <si>
    <r>
      <rPr>
        <sz val="11"/>
        <color theme="4" tint="-0.249977111117893"/>
        <rFont val="Calibri Light"/>
        <family val="2"/>
        <charset val="204"/>
        <scheme val="major"/>
      </rPr>
      <t>Bohemian JUG DUAL macro #1</t>
    </r>
    <r>
      <rPr>
        <sz val="12"/>
        <color theme="4" tint="-0.249977111117893"/>
        <rFont val="Calibri Light"/>
        <family val="2"/>
        <charset val="204"/>
        <scheme val="major"/>
      </rPr>
      <t xml:space="preserve">
</t>
    </r>
  </si>
  <si>
    <t>Bohemian JUG DUAL macro #2</t>
  </si>
  <si>
    <t>Bohemian JUG DUAL macro #3</t>
  </si>
  <si>
    <t>Bohemian SLIM FIT DUAL macro #1</t>
  </si>
  <si>
    <t>Bohemian SLIM FIT DUAL macro #2</t>
  </si>
  <si>
    <r>
      <t>Bohemian SLIM FIT DUAL macro #3</t>
    </r>
    <r>
      <rPr>
        <sz val="11"/>
        <color theme="4" tint="-0.249977111117893"/>
        <rFont val="Calibri"/>
        <family val="2"/>
        <charset val="204"/>
        <scheme val="minor"/>
      </rPr>
      <t xml:space="preserve">
</t>
    </r>
  </si>
  <si>
    <t>Bohemian SLOPER DUAL macro #1</t>
  </si>
  <si>
    <t>Bohemian SLOPER DUAL macro #2</t>
  </si>
  <si>
    <t>Bohemian SLOPER DUAL macro #3</t>
  </si>
  <si>
    <t>Bohemian STEREO DUAL macro #1</t>
  </si>
  <si>
    <t>Bohemian STEREO DUAL macro #2</t>
  </si>
  <si>
    <t>Bohemian STEREO DUAL macro #3</t>
  </si>
  <si>
    <t>** Different colors on request. You can order dual-color macros and holds</t>
  </si>
  <si>
    <t>Subtotal (Bohemian JUG DUAL full set)</t>
  </si>
  <si>
    <t>Subtotal (Bohemian JUG DUAL #1)</t>
  </si>
  <si>
    <t>Subtotal (Bohemian JUG DUAL #2)</t>
  </si>
  <si>
    <t>Subtotal (Bohemian JUG DUAL #3)</t>
  </si>
  <si>
    <t>Subtotal (Bohemian SLIM FIT DUAL full set)</t>
  </si>
  <si>
    <t>Subtotal (Bohemian SLIM FIT DUAL #1)</t>
  </si>
  <si>
    <t>Subtotal (Bohemian SLIM FIT DUAL #2)</t>
  </si>
  <si>
    <t>Subtotal (Bohemian SLIM FIT DUAL #3)</t>
  </si>
  <si>
    <t>Subtotal (Bohemian SLOPER DUAL full set)</t>
  </si>
  <si>
    <t>Subtotal (Bohemian SLOPER DUAL #1)</t>
  </si>
  <si>
    <t>Subtotal (Bohemian SLOPER DUAL #2)</t>
  </si>
  <si>
    <t>Subtotal (Bohemian SLOPER DUAL #3)</t>
  </si>
  <si>
    <t>Subtotal (Bohemian STEREO DUAL full set)</t>
  </si>
  <si>
    <t>Subtotal (Bohemian STEREO DUAL #1)</t>
  </si>
  <si>
    <t>Subtotal (Bohemian STEREO DUAL #2)</t>
  </si>
  <si>
    <t>Subtotal (Bohemian STEREO DUAL #3)</t>
  </si>
  <si>
    <r>
      <rPr>
        <b/>
        <sz val="12"/>
        <color theme="5"/>
        <rFont val="Calibri Light"/>
        <family val="2"/>
        <charset val="204"/>
        <scheme val="major"/>
      </rPr>
      <t>Crampa πE</t>
    </r>
    <r>
      <rPr>
        <b/>
        <sz val="12"/>
        <color theme="4" tint="-0.249977111117893"/>
        <rFont val="Calibri Light"/>
        <family val="2"/>
        <charset val="204"/>
        <scheme val="major"/>
      </rPr>
      <t xml:space="preserve">
</t>
    </r>
    <r>
      <rPr>
        <sz val="12"/>
        <color theme="4" tint="-0.249977111117893"/>
        <rFont val="Calibri Light"/>
        <family val="2"/>
        <charset val="204"/>
        <scheme val="major"/>
      </rPr>
      <t xml:space="preserve">
</t>
    </r>
    <r>
      <rPr>
        <b/>
        <i/>
        <sz val="11"/>
        <color theme="4" tint="-0.249977111117893"/>
        <rFont val="Calibri Light"/>
        <family val="2"/>
        <charset val="204"/>
        <scheme val="major"/>
      </rPr>
      <t xml:space="preserve">Holds and macros in the Crampa πE line are crafted using our specific technology for superior performance. Each polyester cast is reinforced with a chopped fibreglass mat, resulting in enhanced strength and structural integrity.
The added surface texture is similar to the fiberglass technology. This innovative approach simplifies bolt and screw placement, reduces production costs, and significantly shortens manufacturing lead times.
</t>
    </r>
    <r>
      <rPr>
        <sz val="12"/>
        <color theme="4" tint="-0.249977111117893"/>
        <rFont val="Calibri Light"/>
        <family val="2"/>
        <charset val="204"/>
        <scheme val="major"/>
      </rPr>
      <t xml:space="preserve">
</t>
    </r>
    <r>
      <rPr>
        <sz val="12"/>
        <color theme="1"/>
        <rFont val="Calibri Light"/>
        <family val="2"/>
        <charset val="204"/>
        <scheme val="major"/>
      </rPr>
      <t xml:space="preserve">
</t>
    </r>
  </si>
  <si>
    <r>
      <rPr>
        <b/>
        <sz val="12"/>
        <color theme="5"/>
        <rFont val="Calibri Light"/>
        <family val="2"/>
        <charset val="204"/>
        <scheme val="major"/>
      </rPr>
      <t>Crampa πU</t>
    </r>
    <r>
      <rPr>
        <b/>
        <sz val="14"/>
        <color theme="4" tint="-0.249977111117893"/>
        <rFont val="Calibri"/>
        <family val="2"/>
        <charset val="204"/>
        <scheme val="minor"/>
      </rPr>
      <t xml:space="preserve">
</t>
    </r>
    <r>
      <rPr>
        <b/>
        <sz val="11"/>
        <color theme="4" tint="-0.249977111117893"/>
        <rFont val="Calibri Light"/>
        <family val="2"/>
        <charset val="204"/>
        <scheme val="major"/>
      </rPr>
      <t xml:space="preserve">
</t>
    </r>
    <r>
      <rPr>
        <b/>
        <i/>
        <sz val="11"/>
        <color theme="4" tint="-0.249977111117893"/>
        <rFont val="Calibri Light"/>
        <family val="2"/>
        <charset val="204"/>
        <scheme val="major"/>
      </rPr>
      <t xml:space="preserve">Crampa πU is a cutting-edge technology designed for producing dual-textured climbing holds and macros. It uses a high-performance polyurethane developed specifically for the climbing industry as its base material. The colour is integrated directly into the casting process, eliminating the need for paint or varnish, which can wear off over time.
The grip surface is made of aluminium oxide and epoxy resin, providing exceptional durability while remaining skin-friendly. This technology ensures the holds can endure years of intense use without compromising comfort or performance.
Crampa πU combines the flexibility and strength of polyurethane with the long-lasting, high-quality grip surface, offering climbers a reliable and innovative solution.
</t>
    </r>
  </si>
  <si>
    <r>
      <rPr>
        <b/>
        <sz val="12"/>
        <color theme="5"/>
        <rFont val="Calibri Light"/>
        <family val="2"/>
        <charset val="204"/>
        <scheme val="major"/>
      </rPr>
      <t>Crampa Fβ</t>
    </r>
    <r>
      <rPr>
        <b/>
        <sz val="16"/>
        <color theme="4" tint="-0.249977111117893"/>
        <rFont val="Calibri"/>
        <family val="2"/>
        <charset val="204"/>
        <scheme val="minor"/>
      </rPr>
      <t xml:space="preserve">
</t>
    </r>
    <r>
      <rPr>
        <b/>
        <sz val="12"/>
        <color theme="1"/>
        <rFont val="Calibri Light"/>
        <family val="2"/>
        <charset val="204"/>
        <scheme val="major"/>
      </rPr>
      <t xml:space="preserve">
</t>
    </r>
    <r>
      <rPr>
        <b/>
        <i/>
        <sz val="11"/>
        <color theme="4" tint="-0.249977111117893"/>
        <rFont val="Calibri Light"/>
        <family val="2"/>
        <charset val="204"/>
        <scheme val="major"/>
      </rPr>
      <t>The Crampa Fβ series offers premium fiberglass macros in both full-texture and dual-texture options. 
Each piece features an exclusive design that combines eye-catching aesthetics with advanced ergonomics and innovative grip zones. 
Built for durability, the high-resistance surface ensures long product life and consistent high performance, even under intensive use.</t>
    </r>
    <r>
      <rPr>
        <sz val="11"/>
        <color theme="1"/>
        <rFont val="Calibri"/>
        <family val="2"/>
        <scheme val="minor"/>
      </rPr>
      <t xml:space="preserve">
</t>
    </r>
  </si>
  <si>
    <r>
      <rPr>
        <b/>
        <sz val="12"/>
        <color theme="5"/>
        <rFont val="Calibri Light"/>
        <family val="2"/>
        <charset val="204"/>
        <scheme val="major"/>
      </rPr>
      <t xml:space="preserve">Crampa Hδ </t>
    </r>
    <r>
      <rPr>
        <b/>
        <sz val="14"/>
        <color theme="4" tint="-0.249977111117893"/>
        <rFont val="Calibri Light"/>
        <family val="2"/>
        <charset val="204"/>
        <scheme val="major"/>
      </rPr>
      <t xml:space="preserve">
</t>
    </r>
    <r>
      <rPr>
        <b/>
        <sz val="11"/>
        <color theme="1"/>
        <rFont val="Calibri Light"/>
        <family val="2"/>
        <charset val="204"/>
        <scheme val="major"/>
      </rPr>
      <t xml:space="preserve">
</t>
    </r>
    <r>
      <rPr>
        <b/>
        <i/>
        <sz val="11"/>
        <color theme="4" tint="-0.249977111117893"/>
        <rFont val="Calibri Light"/>
        <family val="2"/>
        <charset val="204"/>
        <scheme val="major"/>
      </rPr>
      <t>The Crampa Hδ series offers a selection of holds and footholds designed to complement other Crampa lines perfectly. Their shapes and sizes allow creative route setting across all wall angles and difficulty levels.
Available in high-performance polyester or polyurethane, the series takes into account the benefits of both materials to meet every customer’s preference and setting style.</t>
    </r>
  </si>
  <si>
    <r>
      <rPr>
        <b/>
        <sz val="12"/>
        <color theme="5"/>
        <rFont val="Calibri Light"/>
        <family val="2"/>
        <charset val="204"/>
        <scheme val="major"/>
      </rPr>
      <t>Crampa W</t>
    </r>
    <r>
      <rPr>
        <b/>
        <sz val="12"/>
        <color theme="4" tint="-0.249977111117893"/>
        <rFont val="Calibri Light"/>
        <family val="2"/>
        <charset val="204"/>
        <scheme val="major"/>
      </rPr>
      <t xml:space="preserve">
</t>
    </r>
    <r>
      <rPr>
        <b/>
        <i/>
        <sz val="11"/>
        <color theme="4" tint="-0.249977111117893"/>
        <rFont val="Calibri Light"/>
        <family val="2"/>
        <charset val="204"/>
        <scheme val="major"/>
      </rPr>
      <t xml:space="preserve">All our wooden products are handmade with high precision and meticulous attention to detail. The grips are designed to be ergonomic and comfortable.
Crampa portable fingerboards are specifically designed for travelling climbers. Their shape and adjustable fixation system let you easily change the angle and access multiple grip positions, making it the perfect tool for an effective, versatile workout wherever you are.
We use a variety of high-quality woods to ensure strength, durability, and a natural aesthetic that looks as good as it performs. Every product reflects our commitment to craftsmanship and sustainability.
By choosing sustainably harvested wood, we are helping preserve the natural environment for future generations.
</t>
    </r>
    <r>
      <rPr>
        <b/>
        <sz val="12"/>
        <color theme="4" tint="-0.249977111117893"/>
        <rFont val="Calibri Light"/>
        <family val="2"/>
        <charset val="204"/>
        <scheme val="major"/>
      </rPr>
      <t xml:space="preserve">
</t>
    </r>
  </si>
  <si>
    <r>
      <t xml:space="preserve">  </t>
    </r>
    <r>
      <rPr>
        <sz val="32"/>
        <color theme="5"/>
        <rFont val="Berlin Sans FB Demi"/>
        <family val="2"/>
      </rPr>
      <t>Our products and technologies</t>
    </r>
  </si>
  <si>
    <t>Material</t>
  </si>
  <si>
    <t>** Different colors on request.  You can order dual-color macros and holds</t>
  </si>
  <si>
    <t>Smooth surface color**</t>
  </si>
  <si>
    <r>
      <t xml:space="preserve">Dimensions
</t>
    </r>
    <r>
      <rPr>
        <b/>
        <sz val="10"/>
        <color theme="0"/>
        <rFont val="Calibri Light"/>
        <family val="2"/>
        <charset val="204"/>
        <scheme val="major"/>
      </rPr>
      <t>length/width/height
(cm)</t>
    </r>
  </si>
  <si>
    <r>
      <t xml:space="preserve">Price per product
</t>
    </r>
    <r>
      <rPr>
        <b/>
        <sz val="10"/>
        <color theme="0"/>
        <rFont val="Calibri Light"/>
        <family val="2"/>
        <charset val="204"/>
        <scheme val="major"/>
      </rPr>
      <t>(EUR excl.VAT)</t>
    </r>
  </si>
  <si>
    <r>
      <t xml:space="preserve">Weight per product
</t>
    </r>
    <r>
      <rPr>
        <b/>
        <sz val="10"/>
        <color theme="0"/>
        <rFont val="Calibri Light"/>
        <family val="2"/>
        <charset val="204"/>
        <scheme val="major"/>
      </rPr>
      <t>(kg)</t>
    </r>
  </si>
  <si>
    <r>
      <t xml:space="preserve">Price
</t>
    </r>
    <r>
      <rPr>
        <b/>
        <sz val="10"/>
        <color theme="0"/>
        <rFont val="Calibri Light"/>
        <family val="2"/>
        <charset val="204"/>
        <scheme val="major"/>
      </rPr>
      <t>(EUR excl.VAT)</t>
    </r>
  </si>
  <si>
    <r>
      <t xml:space="preserve">Total weight
</t>
    </r>
    <r>
      <rPr>
        <b/>
        <sz val="10"/>
        <color theme="0"/>
        <rFont val="Calibri Light"/>
        <family val="2"/>
        <charset val="204"/>
        <scheme val="major"/>
      </rPr>
      <t xml:space="preserve"> (kg)</t>
    </r>
  </si>
  <si>
    <r>
      <t xml:space="preserve">Product Name
</t>
    </r>
    <r>
      <rPr>
        <i/>
        <sz val="10"/>
        <color theme="0"/>
        <rFont val="Calibri Light"/>
        <family val="2"/>
        <charset val="204"/>
        <scheme val="major"/>
      </rPr>
      <t>follow the link in the cell</t>
    </r>
  </si>
  <si>
    <r>
      <t xml:space="preserve">     Order form/F</t>
    </r>
    <r>
      <rPr>
        <b/>
        <sz val="26"/>
        <color theme="4" tint="-0.249977111117893"/>
        <rFont val="Berlin Sans FB Demi"/>
        <family val="2"/>
      </rPr>
      <t>iberglass</t>
    </r>
    <r>
      <rPr>
        <b/>
        <sz val="32"/>
        <color theme="4" tint="-0.249977111117893"/>
        <rFont val="Berlin Sans FB Demi"/>
        <family val="2"/>
      </rPr>
      <t xml:space="preserve">  FULL Texture</t>
    </r>
  </si>
  <si>
    <r>
      <t xml:space="preserve">     Order form/F</t>
    </r>
    <r>
      <rPr>
        <b/>
        <sz val="26"/>
        <color theme="4" tint="-0.249977111117893"/>
        <rFont val="Berlin Sans FB Demi"/>
        <family val="2"/>
      </rPr>
      <t>iberglass</t>
    </r>
    <r>
      <rPr>
        <b/>
        <sz val="32"/>
        <color theme="4" tint="-0.249977111117893"/>
        <rFont val="Berlin Sans FB Demi"/>
        <family val="2"/>
      </rPr>
      <t xml:space="preserve"> DUAL Texture</t>
    </r>
  </si>
  <si>
    <r>
      <rPr>
        <b/>
        <sz val="12"/>
        <color theme="10"/>
        <rFont val="Calibri"/>
        <family val="2"/>
        <scheme val="minor"/>
      </rPr>
      <t xml:space="preserve"> </t>
    </r>
    <r>
      <rPr>
        <b/>
        <sz val="12"/>
        <color theme="10"/>
        <rFont val="Calibri Light"/>
        <family val="2"/>
        <charset val="204"/>
        <scheme val="major"/>
      </rPr>
      <t>Egocentric</t>
    </r>
    <r>
      <rPr>
        <sz val="12"/>
        <color theme="10"/>
        <rFont val="Calibri"/>
        <family val="2"/>
        <scheme val="minor"/>
      </rPr>
      <t xml:space="preserve">
</t>
    </r>
    <r>
      <rPr>
        <sz val="12"/>
        <color theme="10"/>
        <rFont val="Calibri Light"/>
        <family val="2"/>
        <charset val="204"/>
        <scheme val="major"/>
      </rPr>
      <t xml:space="preserve">10 mega holds,
compatible with screws 4.5 or 5мм </t>
    </r>
    <r>
      <rPr>
        <b/>
        <sz val="12"/>
        <color theme="5"/>
        <rFont val="Calibri Light"/>
        <family val="2"/>
        <charset val="204"/>
        <scheme val="major"/>
      </rPr>
      <t>NEW!</t>
    </r>
  </si>
  <si>
    <r>
      <rPr>
        <b/>
        <sz val="12"/>
        <color theme="10"/>
        <rFont val="Calibri Light"/>
        <family val="2"/>
        <charset val="204"/>
        <scheme val="major"/>
      </rPr>
      <t xml:space="preserve">Duality </t>
    </r>
    <r>
      <rPr>
        <sz val="12"/>
        <color theme="10"/>
        <rFont val="Calibri Light"/>
        <family val="2"/>
        <charset val="204"/>
        <scheme val="major"/>
      </rPr>
      <t xml:space="preserve">
5 pinches,
compatible with  screws 4.5 or 5мм
</t>
    </r>
    <r>
      <rPr>
        <b/>
        <sz val="12"/>
        <color theme="5"/>
        <rFont val="Calibri Light"/>
        <family val="2"/>
        <charset val="204"/>
        <scheme val="major"/>
      </rPr>
      <t>NEW!</t>
    </r>
  </si>
  <si>
    <r>
      <rPr>
        <b/>
        <sz val="12"/>
        <color theme="10"/>
        <rFont val="Calibri Light"/>
        <family val="2"/>
        <charset val="204"/>
        <scheme val="major"/>
      </rPr>
      <t xml:space="preserve"> </t>
    </r>
    <r>
      <rPr>
        <b/>
        <sz val="12"/>
        <color theme="5" tint="-0.249977111117893"/>
        <rFont val="Calibri Light"/>
        <family val="2"/>
        <charset val="204"/>
        <scheme val="major"/>
      </rPr>
      <t>Obstructive</t>
    </r>
    <r>
      <rPr>
        <sz val="12"/>
        <color theme="5" tint="-0.249977111117893"/>
        <rFont val="Calibri Light"/>
        <family val="2"/>
        <charset val="204"/>
        <scheme val="major"/>
      </rPr>
      <t xml:space="preserve">
</t>
    </r>
    <r>
      <rPr>
        <sz val="11"/>
        <color theme="5" tint="-0.249977111117893"/>
        <rFont val="Calibri Light"/>
        <family val="2"/>
        <charset val="204"/>
        <scheme val="major"/>
      </rPr>
      <t xml:space="preserve">5 mega holds
compatible with:
01: screws 4.5 or  5мм 
 02:Bolts (for the whole set 1 bolt 10/50 mm, 3 bolts - 10/100 mm and 1 bolt - 10/120 mm) </t>
    </r>
    <r>
      <rPr>
        <u/>
        <sz val="11"/>
        <color theme="5" tint="-0.249977111117893"/>
        <rFont val="Calibri Light"/>
        <family val="2"/>
        <charset val="204"/>
        <scheme val="major"/>
      </rPr>
      <t xml:space="preserve">
</t>
    </r>
  </si>
  <si>
    <r>
      <rPr>
        <b/>
        <sz val="12"/>
        <color theme="5" tint="-0.249977111117893"/>
        <rFont val="Calibri Light"/>
        <family val="2"/>
        <charset val="204"/>
        <scheme val="major"/>
      </rPr>
      <t xml:space="preserve">Imperious </t>
    </r>
    <r>
      <rPr>
        <sz val="12"/>
        <color theme="5" tint="-0.249977111117893"/>
        <rFont val="Calibri"/>
        <family val="2"/>
        <scheme val="minor"/>
      </rPr>
      <t xml:space="preserve">
</t>
    </r>
    <r>
      <rPr>
        <sz val="12"/>
        <color theme="5" tint="-0.249977111117893"/>
        <rFont val="Calibri Light"/>
        <family val="2"/>
        <charset val="204"/>
        <scheme val="major"/>
      </rPr>
      <t>5 mega holds
compatible with  screws 4.5 or 5мм</t>
    </r>
    <r>
      <rPr>
        <u/>
        <sz val="11"/>
        <color theme="10"/>
        <rFont val="Calibri"/>
        <family val="2"/>
        <scheme val="minor"/>
      </rPr>
      <t xml:space="preserve">
</t>
    </r>
  </si>
  <si>
    <r>
      <rPr>
        <b/>
        <sz val="12"/>
        <color theme="5" tint="-0.249977111117893"/>
        <rFont val="Calibri Light"/>
        <family val="2"/>
        <charset val="204"/>
        <scheme val="major"/>
      </rPr>
      <t xml:space="preserve"> Footholds XS1/PU</t>
    </r>
    <r>
      <rPr>
        <sz val="12"/>
        <color theme="5" tint="-0.249977111117893"/>
        <rFont val="Calibri Light"/>
        <family val="2"/>
        <charset val="204"/>
        <scheme val="major"/>
      </rPr>
      <t xml:space="preserve">
30 footholds, size XS,
compatible with screws 4.5 or  5мм (fixation 2 screws per hold)
</t>
    </r>
    <r>
      <rPr>
        <b/>
        <sz val="12"/>
        <color theme="8" tint="-0.249977111117893"/>
        <rFont val="Calibri Light"/>
        <family val="2"/>
        <charset val="204"/>
        <scheme val="major"/>
      </rPr>
      <t>NEW!</t>
    </r>
  </si>
  <si>
    <r>
      <rPr>
        <b/>
        <sz val="12"/>
        <color theme="5" tint="-0.249977111117893"/>
        <rFont val="Calibri Light"/>
        <family val="2"/>
        <charset val="204"/>
        <scheme val="major"/>
      </rPr>
      <t xml:space="preserve"> Crimps S1/PU</t>
    </r>
    <r>
      <rPr>
        <sz val="12"/>
        <color theme="5" tint="-0.249977111117893"/>
        <rFont val="Calibri Light"/>
        <family val="2"/>
        <charset val="204"/>
        <scheme val="major"/>
      </rPr>
      <t xml:space="preserve">
15 holds, size S,
compatible with screws 4.5 or  5мм (fixation 2 screws per hold)</t>
    </r>
    <r>
      <rPr>
        <sz val="12"/>
        <color theme="10"/>
        <rFont val="Calibri Light"/>
        <family val="2"/>
        <charset val="204"/>
        <scheme val="major"/>
      </rPr>
      <t xml:space="preserve">
</t>
    </r>
    <r>
      <rPr>
        <b/>
        <sz val="12"/>
        <color theme="8" tint="-0.249977111117893"/>
        <rFont val="Calibri Light"/>
        <family val="2"/>
        <charset val="204"/>
        <scheme val="major"/>
      </rPr>
      <t>NEW!</t>
    </r>
  </si>
  <si>
    <r>
      <t xml:space="preserve"> </t>
    </r>
    <r>
      <rPr>
        <b/>
        <sz val="12"/>
        <color theme="5" tint="-0.249977111117893"/>
        <rFont val="Calibri"/>
        <family val="2"/>
        <scheme val="minor"/>
      </rPr>
      <t>Crimps S1/PE</t>
    </r>
    <r>
      <rPr>
        <sz val="12"/>
        <color theme="5" tint="-0.249977111117893"/>
        <rFont val="Calibri"/>
        <family val="2"/>
        <scheme val="minor"/>
      </rPr>
      <t xml:space="preserve">
15 holds, size S,
compatible with screws 4.5 or  5мм (fixation 2 screws per hold)</t>
    </r>
    <r>
      <rPr>
        <sz val="12"/>
        <color theme="10"/>
        <rFont val="Calibri"/>
        <family val="2"/>
        <scheme val="minor"/>
      </rPr>
      <t xml:space="preserve">
</t>
    </r>
    <r>
      <rPr>
        <b/>
        <sz val="12"/>
        <color theme="8" tint="-0.249977111117893"/>
        <rFont val="Calibri"/>
        <family val="2"/>
        <scheme val="minor"/>
      </rPr>
      <t>NEW!</t>
    </r>
  </si>
  <si>
    <r>
      <rPr>
        <b/>
        <sz val="12"/>
        <color theme="5" tint="-0.249977111117893"/>
        <rFont val="Calibri"/>
        <family val="2"/>
        <scheme val="minor"/>
      </rPr>
      <t>Crimps M1/PE</t>
    </r>
    <r>
      <rPr>
        <sz val="12"/>
        <color theme="5" tint="-0.249977111117893"/>
        <rFont val="Calibri"/>
        <family val="2"/>
        <scheme val="minor"/>
      </rPr>
      <t xml:space="preserve">
20 holds, size M,
compatible with screws 4.5 or  5мм (fixation 3 screws per hold)</t>
    </r>
    <r>
      <rPr>
        <sz val="12"/>
        <color theme="10"/>
        <rFont val="Calibri"/>
        <family val="2"/>
        <scheme val="minor"/>
      </rPr>
      <t xml:space="preserve">
</t>
    </r>
    <r>
      <rPr>
        <b/>
        <sz val="12"/>
        <color theme="8" tint="-0.249977111117893"/>
        <rFont val="Calibri"/>
        <family val="2"/>
        <scheme val="minor"/>
      </rPr>
      <t>NEW!</t>
    </r>
  </si>
  <si>
    <r>
      <rPr>
        <b/>
        <sz val="12"/>
        <color theme="5" tint="-0.249977111117893"/>
        <rFont val="Calibri"/>
        <family val="2"/>
        <scheme val="minor"/>
      </rPr>
      <t>Crimps M1/PU</t>
    </r>
    <r>
      <rPr>
        <sz val="12"/>
        <color theme="5" tint="-0.249977111117893"/>
        <rFont val="Calibri"/>
        <family val="2"/>
        <scheme val="minor"/>
      </rPr>
      <t xml:space="preserve">
20 holds, size M,
compatible with screws 4.5 or  5мм  (fixation 3 screws per hold)
</t>
    </r>
    <r>
      <rPr>
        <b/>
        <sz val="12"/>
        <color theme="8" tint="-0.249977111117893"/>
        <rFont val="Calibri"/>
        <family val="2"/>
        <scheme val="minor"/>
      </rPr>
      <t>NEW!</t>
    </r>
  </si>
  <si>
    <r>
      <rPr>
        <b/>
        <sz val="12"/>
        <color theme="5" tint="-0.249977111117893"/>
        <rFont val="Calibri Light"/>
        <family val="2"/>
        <charset val="204"/>
        <scheme val="major"/>
      </rPr>
      <t>Footholds XS1/PE</t>
    </r>
    <r>
      <rPr>
        <sz val="12"/>
        <color theme="5" tint="-0.249977111117893"/>
        <rFont val="Calibri Light"/>
        <family val="2"/>
        <charset val="204"/>
        <scheme val="major"/>
      </rPr>
      <t xml:space="preserve">
30 footholds, size XS,
compatible with screws 4.5 or  5мм (fixation 2 screws per hold)</t>
    </r>
    <r>
      <rPr>
        <sz val="12"/>
        <color theme="8" tint="-0.249977111117893"/>
        <rFont val="Calibri Light"/>
        <family val="2"/>
        <charset val="204"/>
        <scheme val="major"/>
      </rPr>
      <t xml:space="preserve">
</t>
    </r>
    <r>
      <rPr>
        <b/>
        <sz val="12"/>
        <color theme="8" tint="-0.249977111117893"/>
        <rFont val="Calibri Light"/>
        <family val="2"/>
        <charset val="204"/>
        <scheme val="major"/>
      </rPr>
      <t>NEW!</t>
    </r>
  </si>
  <si>
    <r>
      <rPr>
        <b/>
        <sz val="11"/>
        <color theme="10"/>
        <rFont val="Calibri Light"/>
        <family val="2"/>
        <charset val="204"/>
        <scheme val="major"/>
      </rPr>
      <t>Bohemian JUG DUAL full set</t>
    </r>
    <r>
      <rPr>
        <sz val="11"/>
        <color theme="10"/>
        <rFont val="Calibri Light"/>
        <family val="2"/>
        <charset val="204"/>
        <scheme val="major"/>
      </rPr>
      <t xml:space="preserve">
3 fiberglass macros, size M
compatible with  screws 4.5 or 5mm</t>
    </r>
    <r>
      <rPr>
        <u/>
        <sz val="11"/>
        <color theme="10"/>
        <rFont val="Calibri"/>
        <family val="2"/>
        <scheme val="minor"/>
      </rPr>
      <t xml:space="preserve">
</t>
    </r>
  </si>
  <si>
    <r>
      <rPr>
        <b/>
        <sz val="11"/>
        <color theme="10"/>
        <rFont val="Calibri Light"/>
        <family val="2"/>
        <charset val="204"/>
        <scheme val="major"/>
      </rPr>
      <t>Bohemian SLIM FIT DUAL full set</t>
    </r>
    <r>
      <rPr>
        <sz val="11"/>
        <color theme="10"/>
        <rFont val="Calibri Light"/>
        <family val="2"/>
        <charset val="204"/>
        <scheme val="major"/>
      </rPr>
      <t xml:space="preserve">
3  fiberglass macros, size M
compatible with  screws 4.5 or 5мм</t>
    </r>
    <r>
      <rPr>
        <u/>
        <sz val="11"/>
        <color theme="10"/>
        <rFont val="Calibri"/>
        <family val="2"/>
        <scheme val="minor"/>
      </rPr>
      <t xml:space="preserve">
</t>
    </r>
  </si>
  <si>
    <r>
      <rPr>
        <b/>
        <sz val="11"/>
        <color theme="10"/>
        <rFont val="Calibri Light"/>
        <family val="2"/>
        <charset val="204"/>
        <scheme val="major"/>
      </rPr>
      <t>Bohemian SLOPER DUAL full set</t>
    </r>
    <r>
      <rPr>
        <sz val="11"/>
        <color theme="10"/>
        <rFont val="Calibri Light"/>
        <family val="2"/>
        <charset val="204"/>
        <scheme val="major"/>
      </rPr>
      <t xml:space="preserve">
3  fiberglass macros, size M
compatible with  screws 4.5 or 5мм</t>
    </r>
    <r>
      <rPr>
        <u/>
        <sz val="11"/>
        <color theme="10"/>
        <rFont val="Calibri"/>
        <family val="2"/>
        <scheme val="minor"/>
      </rPr>
      <t xml:space="preserve">
</t>
    </r>
  </si>
  <si>
    <r>
      <rPr>
        <b/>
        <sz val="11"/>
        <color theme="10"/>
        <rFont val="Calibri Light"/>
        <family val="2"/>
        <charset val="204"/>
        <scheme val="major"/>
      </rPr>
      <t>Bohemian STEREO DUAL full set</t>
    </r>
    <r>
      <rPr>
        <sz val="11"/>
        <color theme="10"/>
        <rFont val="Calibri Light"/>
        <family val="2"/>
        <charset val="204"/>
        <scheme val="major"/>
      </rPr>
      <t xml:space="preserve">
3  fiberglass macros, size M
compatible with  screws 4.5 or 5мм</t>
    </r>
    <r>
      <rPr>
        <u/>
        <sz val="11"/>
        <color theme="10"/>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</si>
</sst>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_([$€-2]\ * #,##0.00_);_([$€-2]\ * \(#,##0.00\);_([$€-2]\ * &quot;-&quot;??_);_(@_)"/>
  </numFmts>
  <fonts count="91">
    <font>
      <sz val="11"/>
      <color theme="1"/>
      <name val="Calibri"/>
      <family val="2"/>
      <scheme val="minor"/>
    </font>
    <font>
      <sz val="11"/>
      <color theme="1"/>
      <name val="Calibri"/>
      <family val="2"/>
      <charset val="204"/>
      <scheme val="minor"/>
    </font>
    <font>
      <sz val="11"/>
      <color theme="1"/>
      <name val="Calibri"/>
      <family val="2"/>
      <charset val="204"/>
      <scheme val="minor"/>
    </font>
    <font>
      <b/>
      <sz val="11"/>
      <color theme="1"/>
      <name val="Calibri"/>
      <family val="2"/>
      <scheme val="minor"/>
    </font>
    <font>
      <sz val="11"/>
      <color theme="0"/>
      <name val="Calibri"/>
      <family val="2"/>
      <scheme val="minor"/>
    </font>
    <font>
      <sz val="14"/>
      <color theme="1"/>
      <name val="Calibri"/>
      <family val="2"/>
      <scheme val="minor"/>
    </font>
    <font>
      <b/>
      <sz val="24"/>
      <color theme="1"/>
      <name val="Calibri"/>
      <family val="2"/>
      <scheme val="minor"/>
    </font>
    <font>
      <sz val="11"/>
      <color theme="1"/>
      <name val="Calibri"/>
      <family val="2"/>
      <scheme val="minor"/>
    </font>
    <font>
      <sz val="11"/>
      <color rgb="FF006100"/>
      <name val="Calibri"/>
      <family val="2"/>
      <scheme val="minor"/>
    </font>
    <font>
      <sz val="11"/>
      <color theme="1"/>
      <name val="IDAutomationHC39M Free Version"/>
      <family val="5"/>
      <charset val="2"/>
    </font>
    <font>
      <b/>
      <sz val="11"/>
      <color rgb="FF006100"/>
      <name val="Calibri"/>
      <family val="2"/>
      <scheme val="minor"/>
    </font>
    <font>
      <b/>
      <sz val="14"/>
      <color theme="0"/>
      <name val="Calibri"/>
      <family val="2"/>
      <scheme val="minor"/>
    </font>
    <font>
      <sz val="10"/>
      <color rgb="FF222222"/>
      <name val="Arial"/>
      <family val="2"/>
      <charset val="204"/>
    </font>
    <font>
      <b/>
      <sz val="11"/>
      <color theme="3"/>
      <name val="Calibri"/>
      <family val="2"/>
      <charset val="204"/>
      <scheme val="minor"/>
    </font>
    <font>
      <b/>
      <sz val="11"/>
      <color theme="1"/>
      <name val="Calibri"/>
      <family val="2"/>
      <charset val="204"/>
      <scheme val="minor"/>
    </font>
    <font>
      <sz val="11"/>
      <color theme="0"/>
      <name val="Calibri"/>
      <family val="2"/>
      <charset val="204"/>
      <scheme val="minor"/>
    </font>
    <font>
      <sz val="12"/>
      <color theme="0"/>
      <name val="Calibri Light"/>
      <family val="2"/>
      <charset val="204"/>
      <scheme val="major"/>
    </font>
    <font>
      <b/>
      <sz val="12"/>
      <color theme="0"/>
      <name val="Calibri Light"/>
      <family val="2"/>
      <charset val="204"/>
      <scheme val="major"/>
    </font>
    <font>
      <u/>
      <sz val="11"/>
      <color theme="10"/>
      <name val="Calibri"/>
      <family val="2"/>
      <scheme val="minor"/>
    </font>
    <font>
      <sz val="18"/>
      <color theme="1"/>
      <name val="Calibri"/>
      <family val="2"/>
      <scheme val="minor"/>
    </font>
    <font>
      <sz val="36"/>
      <color theme="4" tint="-0.499984740745262"/>
      <name val="Calibri"/>
      <family val="2"/>
      <scheme val="minor"/>
    </font>
    <font>
      <i/>
      <sz val="12"/>
      <color theme="0"/>
      <name val="Calibri Light"/>
      <family val="2"/>
      <charset val="204"/>
      <scheme val="major"/>
    </font>
    <font>
      <b/>
      <sz val="32"/>
      <color theme="4" tint="-0.249977111117893"/>
      <name val="Berlin Sans FB Demi"/>
      <family val="2"/>
    </font>
    <font>
      <b/>
      <sz val="12"/>
      <color theme="4" tint="-0.249977111117893"/>
      <name val="Calibri Light"/>
      <family val="2"/>
      <charset val="204"/>
      <scheme val="major"/>
    </font>
    <font>
      <b/>
      <sz val="12"/>
      <color theme="5" tint="-0.249977111117893"/>
      <name val="Calibri Light"/>
      <family val="2"/>
      <charset val="204"/>
      <scheme val="major"/>
    </font>
    <font>
      <b/>
      <sz val="12"/>
      <color theme="5" tint="-0.249977111117893"/>
      <name val="Calibri"/>
      <family val="2"/>
      <scheme val="minor"/>
    </font>
    <font>
      <sz val="11"/>
      <color theme="5" tint="-0.249977111117893"/>
      <name val="Calibri"/>
      <family val="2"/>
      <scheme val="minor"/>
    </font>
    <font>
      <b/>
      <i/>
      <sz val="9"/>
      <color theme="0"/>
      <name val="Calibri Light"/>
      <family val="2"/>
      <charset val="204"/>
      <scheme val="major"/>
    </font>
    <font>
      <i/>
      <sz val="9"/>
      <color theme="0"/>
      <name val="Calibri Light"/>
      <family val="2"/>
      <charset val="204"/>
      <scheme val="major"/>
    </font>
    <font>
      <sz val="32"/>
      <color theme="4" tint="-0.499984740745262"/>
      <name val="Berlin Sans FB Demi"/>
      <family val="2"/>
    </font>
    <font>
      <sz val="32"/>
      <color theme="4" tint="-0.249977111117893"/>
      <name val="Berlin Sans FB Demi"/>
      <family val="2"/>
    </font>
    <font>
      <b/>
      <sz val="11"/>
      <color theme="0"/>
      <name val="Calibri"/>
      <family val="2"/>
      <charset val="204"/>
      <scheme val="minor"/>
    </font>
    <font>
      <b/>
      <sz val="18"/>
      <color theme="4" tint="-0.249977111117893"/>
      <name val="Berlin Sans FB Demi"/>
      <family val="2"/>
    </font>
    <font>
      <b/>
      <sz val="14"/>
      <color theme="4" tint="-0.249977111117893"/>
      <name val="Berlin Sans FB Demi"/>
      <family val="2"/>
    </font>
    <font>
      <b/>
      <sz val="11"/>
      <color theme="4" tint="-0.249977111117893"/>
      <name val="Calibri"/>
      <family val="2"/>
      <charset val="204"/>
      <scheme val="minor"/>
    </font>
    <font>
      <b/>
      <sz val="9"/>
      <color theme="0"/>
      <name val="Calibri Light"/>
      <family val="2"/>
      <charset val="204"/>
      <scheme val="major"/>
    </font>
    <font>
      <b/>
      <sz val="10"/>
      <color theme="0"/>
      <name val="Calibri Light"/>
      <family val="2"/>
      <charset val="204"/>
      <scheme val="major"/>
    </font>
    <font>
      <b/>
      <sz val="12"/>
      <color theme="0"/>
      <name val="Calibri"/>
      <family val="2"/>
      <charset val="204"/>
      <scheme val="minor"/>
    </font>
    <font>
      <b/>
      <sz val="11"/>
      <color theme="5" tint="-0.249977111117893"/>
      <name val="Calibri"/>
      <family val="2"/>
      <scheme val="minor"/>
    </font>
    <font>
      <sz val="11"/>
      <color theme="4" tint="-0.249977111117893"/>
      <name val="Calibri"/>
      <family val="2"/>
      <charset val="204"/>
      <scheme val="minor"/>
    </font>
    <font>
      <b/>
      <sz val="11"/>
      <color theme="4" tint="-0.249977111117893"/>
      <name val="Calibri"/>
      <family val="2"/>
      <scheme val="minor"/>
    </font>
    <font>
      <b/>
      <sz val="14"/>
      <color theme="0"/>
      <name val="Calibri Light"/>
      <family val="2"/>
      <charset val="204"/>
      <scheme val="major"/>
    </font>
    <font>
      <sz val="11"/>
      <color theme="0"/>
      <name val="Calibri Light"/>
      <family val="2"/>
      <charset val="204"/>
      <scheme val="major"/>
    </font>
    <font>
      <b/>
      <i/>
      <sz val="11"/>
      <color theme="4" tint="-0.249977111117893"/>
      <name val="Calibri Light"/>
      <family val="2"/>
      <charset val="204"/>
      <scheme val="major"/>
    </font>
    <font>
      <b/>
      <sz val="11"/>
      <color theme="4" tint="-0.249977111117893"/>
      <name val="Calibri Light"/>
      <family val="2"/>
      <charset val="204"/>
      <scheme val="major"/>
    </font>
    <font>
      <sz val="11"/>
      <color theme="4" tint="-0.249977111117893"/>
      <name val="Calibri Light"/>
      <family val="2"/>
      <charset val="204"/>
      <scheme val="major"/>
    </font>
    <font>
      <sz val="11"/>
      <color theme="5" tint="-0.249977111117893"/>
      <name val="Calibri Light"/>
      <family val="2"/>
      <charset val="204"/>
      <scheme val="major"/>
    </font>
    <font>
      <b/>
      <sz val="10"/>
      <color theme="4" tint="-0.249977111117893"/>
      <name val="Calibri"/>
      <family val="2"/>
      <charset val="204"/>
      <scheme val="minor"/>
    </font>
    <font>
      <b/>
      <i/>
      <sz val="10"/>
      <color theme="4" tint="-0.249977111117893"/>
      <name val="Calibri"/>
      <family val="2"/>
      <charset val="204"/>
      <scheme val="minor"/>
    </font>
    <font>
      <sz val="12"/>
      <color theme="0"/>
      <name val="Calibri"/>
      <family val="2"/>
      <charset val="204"/>
      <scheme val="minor"/>
    </font>
    <font>
      <sz val="12"/>
      <color theme="0"/>
      <name val="Calibri"/>
      <family val="2"/>
      <scheme val="minor"/>
    </font>
    <font>
      <b/>
      <sz val="12"/>
      <color theme="10"/>
      <name val="Calibri"/>
      <family val="2"/>
      <scheme val="minor"/>
    </font>
    <font>
      <sz val="9"/>
      <color theme="10"/>
      <name val="Calibri"/>
      <family val="2"/>
      <scheme val="minor"/>
    </font>
    <font>
      <sz val="11"/>
      <color theme="10"/>
      <name val="Calibri"/>
      <family val="2"/>
      <scheme val="minor"/>
    </font>
    <font>
      <b/>
      <sz val="12"/>
      <color theme="10"/>
      <name val="Calibri Light"/>
      <family val="2"/>
      <charset val="204"/>
      <scheme val="major"/>
    </font>
    <font>
      <sz val="11"/>
      <color theme="10"/>
      <name val="Calibri Light"/>
      <family val="2"/>
      <charset val="204"/>
      <scheme val="major"/>
    </font>
    <font>
      <sz val="12"/>
      <color theme="1"/>
      <name val="Calibri Light"/>
      <family val="2"/>
      <charset val="204"/>
      <scheme val="major"/>
    </font>
    <font>
      <u/>
      <sz val="11"/>
      <color theme="4" tint="-0.249977111117893"/>
      <name val="Calibri Light"/>
      <family val="2"/>
      <charset val="204"/>
      <scheme val="major"/>
    </font>
    <font>
      <b/>
      <sz val="16"/>
      <color theme="4" tint="-0.249977111117893"/>
      <name val="Calibri"/>
      <family val="2"/>
      <charset val="204"/>
      <scheme val="minor"/>
    </font>
    <font>
      <b/>
      <i/>
      <sz val="9"/>
      <color theme="4" tint="-0.249977111117893"/>
      <name val="Calibri Light"/>
      <family val="2"/>
      <charset val="204"/>
      <scheme val="major"/>
    </font>
    <font>
      <sz val="9"/>
      <color theme="1"/>
      <name val="Calibri"/>
      <family val="2"/>
      <scheme val="minor"/>
    </font>
    <font>
      <b/>
      <i/>
      <sz val="11"/>
      <color theme="4" tint="-0.249977111117893"/>
      <name val="Calibri"/>
      <family val="2"/>
      <scheme val="minor"/>
    </font>
    <font>
      <sz val="11"/>
      <color rgb="FFFF0000"/>
      <name val="Calibri"/>
      <family val="2"/>
      <charset val="204"/>
      <scheme val="minor"/>
    </font>
    <font>
      <b/>
      <sz val="26"/>
      <color theme="4" tint="-0.249977111117893"/>
      <name val="Berlin Sans FB Demi"/>
      <family val="2"/>
    </font>
    <font>
      <sz val="12"/>
      <color theme="10"/>
      <name val="Calibri Light"/>
      <family val="2"/>
      <charset val="204"/>
      <scheme val="major"/>
    </font>
    <font>
      <sz val="11"/>
      <color rgb="FFFF0000"/>
      <name val="Calibri"/>
      <family val="2"/>
      <scheme val="minor"/>
    </font>
    <font>
      <sz val="12"/>
      <color theme="10"/>
      <name val="Calibri"/>
      <family val="2"/>
      <scheme val="minor"/>
    </font>
    <font>
      <sz val="9"/>
      <color rgb="FFFF0000"/>
      <name val="Calibri"/>
      <family val="2"/>
      <scheme val="minor"/>
    </font>
    <font>
      <sz val="10"/>
      <color rgb="FFFF0000"/>
      <name val="Calibri"/>
      <family val="2"/>
      <scheme val="minor"/>
    </font>
    <font>
      <sz val="26"/>
      <color theme="4" tint="-0.249977111117893"/>
      <name val="Berlin Sans FB Demi"/>
      <family val="2"/>
    </font>
    <font>
      <sz val="30"/>
      <color theme="4" tint="-0.249977111117893"/>
      <name val="Berlin Sans FB Demi"/>
      <family val="2"/>
    </font>
    <font>
      <b/>
      <sz val="12"/>
      <color theme="1"/>
      <name val="Calibri Light"/>
      <family val="2"/>
      <charset val="204"/>
      <scheme val="major"/>
    </font>
    <font>
      <sz val="12"/>
      <color theme="4" tint="-0.249977111117893"/>
      <name val="Calibri Light"/>
      <family val="2"/>
      <charset val="204"/>
      <scheme val="major"/>
    </font>
    <font>
      <b/>
      <sz val="14"/>
      <color theme="4" tint="-0.249977111117893"/>
      <name val="Calibri"/>
      <family val="2"/>
      <charset val="204"/>
      <scheme val="minor"/>
    </font>
    <font>
      <b/>
      <sz val="14"/>
      <color theme="4" tint="-0.249977111117893"/>
      <name val="Calibri Light"/>
      <family val="2"/>
      <charset val="204"/>
      <scheme val="major"/>
    </font>
    <font>
      <u/>
      <sz val="11"/>
      <color theme="4" tint="-0.249977111117893"/>
      <name val="Calibri"/>
      <family val="2"/>
      <scheme val="minor"/>
    </font>
    <font>
      <sz val="11"/>
      <color theme="4" tint="-0.249977111117893"/>
      <name val="Calibri"/>
      <family val="2"/>
      <scheme val="minor"/>
    </font>
    <font>
      <sz val="12"/>
      <color theme="4" tint="-0.249977111117893"/>
      <name val="Calibri"/>
      <family val="2"/>
      <scheme val="minor"/>
    </font>
    <font>
      <u/>
      <sz val="11"/>
      <color theme="4" tint="-0.249977111117893"/>
      <name val="Calibri"/>
      <family val="2"/>
      <charset val="204"/>
      <scheme val="minor"/>
    </font>
    <font>
      <sz val="12"/>
      <color theme="5" tint="-0.249977111117893"/>
      <name val="Calibri Light"/>
      <family val="2"/>
      <charset val="204"/>
      <scheme val="major"/>
    </font>
    <font>
      <b/>
      <sz val="11"/>
      <color theme="1"/>
      <name val="Calibri Light"/>
      <family val="2"/>
      <charset val="204"/>
      <scheme val="major"/>
    </font>
    <font>
      <b/>
      <sz val="12"/>
      <color theme="5"/>
      <name val="Calibri Light"/>
      <family val="2"/>
      <charset val="204"/>
      <scheme val="major"/>
    </font>
    <font>
      <sz val="32"/>
      <color theme="5"/>
      <name val="Berlin Sans FB Demi"/>
      <family val="2"/>
    </font>
    <font>
      <i/>
      <sz val="10"/>
      <color theme="0"/>
      <name val="Calibri Light"/>
      <family val="2"/>
      <charset val="204"/>
      <scheme val="major"/>
    </font>
    <font>
      <u/>
      <sz val="11"/>
      <color theme="10"/>
      <name val="Calibri Light"/>
      <family val="2"/>
      <charset val="204"/>
      <scheme val="major"/>
    </font>
    <font>
      <sz val="12"/>
      <color theme="5" tint="-0.249977111117893"/>
      <name val="Calibri"/>
      <family val="2"/>
      <scheme val="minor"/>
    </font>
    <font>
      <u/>
      <sz val="11"/>
      <color theme="5" tint="-0.249977111117893"/>
      <name val="Calibri Light"/>
      <family val="2"/>
      <charset val="204"/>
      <scheme val="major"/>
    </font>
    <font>
      <b/>
      <sz val="12"/>
      <color theme="8" tint="-0.249977111117893"/>
      <name val="Calibri Light"/>
      <family val="2"/>
      <charset val="204"/>
      <scheme val="major"/>
    </font>
    <font>
      <b/>
      <sz val="12"/>
      <color theme="8" tint="-0.249977111117893"/>
      <name val="Calibri"/>
      <family val="2"/>
      <scheme val="minor"/>
    </font>
    <font>
      <sz val="12"/>
      <color theme="8" tint="-0.249977111117893"/>
      <name val="Calibri Light"/>
      <family val="2"/>
      <charset val="204"/>
      <scheme val="major"/>
    </font>
    <font>
      <b/>
      <sz val="11"/>
      <color theme="10"/>
      <name val="Calibri Light"/>
      <family val="2"/>
      <charset val="204"/>
      <scheme val="major"/>
    </font>
  </fonts>
  <fills count="26">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theme="0" tint="-0.14999847407452621"/>
        <bgColor indexed="64"/>
      </patternFill>
    </fill>
    <fill>
      <patternFill patternType="solid">
        <fgColor rgb="FFFFC000"/>
        <bgColor indexed="64"/>
      </patternFill>
    </fill>
    <fill>
      <patternFill patternType="solid">
        <fgColor rgb="FFFF0000"/>
        <bgColor indexed="64"/>
      </patternFill>
    </fill>
    <fill>
      <patternFill patternType="solid">
        <fgColor rgb="FFFFFF00"/>
        <bgColor indexed="64"/>
      </patternFill>
    </fill>
    <fill>
      <patternFill patternType="solid">
        <fgColor rgb="FFCC00CC"/>
        <bgColor indexed="64"/>
      </patternFill>
    </fill>
    <fill>
      <patternFill patternType="solid">
        <fgColor rgb="FF0033CC"/>
        <bgColor indexed="64"/>
      </patternFill>
    </fill>
    <fill>
      <patternFill patternType="solid">
        <fgColor rgb="FF66FF66"/>
        <bgColor indexed="64"/>
      </patternFill>
    </fill>
    <fill>
      <patternFill patternType="solid">
        <fgColor rgb="FF008000"/>
        <bgColor indexed="64"/>
      </patternFill>
    </fill>
    <fill>
      <patternFill patternType="solid">
        <fgColor rgb="FF00B0F0"/>
        <bgColor indexed="64"/>
      </patternFill>
    </fill>
    <fill>
      <patternFill patternType="solid">
        <fgColor rgb="FFC6EFCE"/>
      </patternFill>
    </fill>
    <fill>
      <patternFill patternType="solid">
        <fgColor theme="9"/>
      </patternFill>
    </fill>
    <fill>
      <patternFill patternType="solid">
        <fgColor theme="9" tint="0.79998168889431442"/>
        <bgColor indexed="65"/>
      </patternFill>
    </fill>
    <fill>
      <patternFill patternType="solid">
        <fgColor rgb="FF00FFFF"/>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indexed="9"/>
        <bgColor auto="1"/>
      </patternFill>
    </fill>
    <fill>
      <patternFill patternType="solid">
        <fgColor theme="8"/>
      </patternFill>
    </fill>
    <fill>
      <patternFill patternType="solid">
        <fgColor theme="5"/>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6" tint="0.79998168889431442"/>
        <bgColor indexed="64"/>
      </patternFill>
    </fill>
    <fill>
      <patternFill patternType="solid">
        <fgColor theme="8" tint="0.39997558519241921"/>
        <bgColor indexed="65"/>
      </patternFill>
    </fill>
  </fills>
  <borders count="31">
    <border>
      <left/>
      <right/>
      <top/>
      <bottom/>
      <diagonal/>
    </border>
    <border>
      <left style="thin">
        <color indexed="64"/>
      </left>
      <right style="thin">
        <color indexed="64"/>
      </right>
      <top style="thin">
        <color indexed="64"/>
      </top>
      <bottom style="thin">
        <color indexed="64"/>
      </bottom>
      <diagonal/>
    </border>
    <border>
      <left/>
      <right/>
      <top style="thin">
        <color theme="4"/>
      </top>
      <bottom style="double">
        <color theme="4"/>
      </bottom>
      <diagonal/>
    </border>
    <border>
      <left/>
      <right/>
      <top/>
      <bottom style="medium">
        <color theme="4" tint="0.3999755851924192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14"/>
      </left>
      <right/>
      <top style="thin">
        <color indexed="8"/>
      </top>
      <bottom style="thin">
        <color indexed="8"/>
      </bottom>
      <diagonal/>
    </border>
    <border>
      <left style="thin">
        <color auto="1"/>
      </left>
      <right style="thin">
        <color auto="1"/>
      </right>
      <top style="thin">
        <color auto="1"/>
      </top>
      <bottom style="thin">
        <color auto="1"/>
      </bottom>
      <diagonal/>
    </border>
    <border>
      <left style="thin">
        <color theme="0"/>
      </left>
      <right style="thin">
        <color theme="0"/>
      </right>
      <top style="thin">
        <color theme="0"/>
      </top>
      <bottom style="thin">
        <color theme="0"/>
      </bottom>
      <diagonal/>
    </border>
    <border>
      <left/>
      <right/>
      <top style="medium">
        <color theme="4" tint="0.39997558519241921"/>
      </top>
      <bottom/>
      <diagonal/>
    </border>
    <border>
      <left style="medium">
        <color theme="4" tint="0.39994506668294322"/>
      </left>
      <right style="medium">
        <color theme="4" tint="0.39994506668294322"/>
      </right>
      <top style="medium">
        <color theme="4" tint="0.39994506668294322"/>
      </top>
      <bottom style="medium">
        <color theme="4" tint="0.39994506668294322"/>
      </bottom>
      <diagonal/>
    </border>
    <border>
      <left style="thin">
        <color theme="0"/>
      </left>
      <right style="thin">
        <color theme="0"/>
      </right>
      <top style="thin">
        <color theme="0"/>
      </top>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n">
        <color theme="5"/>
      </left>
      <right style="thin">
        <color theme="5"/>
      </right>
      <top style="thin">
        <color theme="5"/>
      </top>
      <bottom style="thin">
        <color theme="5"/>
      </bottom>
      <diagonal/>
    </border>
    <border>
      <left style="thin">
        <color theme="4" tint="0.39994506668294322"/>
      </left>
      <right style="thin">
        <color theme="4" tint="0.39994506668294322"/>
      </right>
      <top style="thin">
        <color theme="4" tint="0.39994506668294322"/>
      </top>
      <bottom/>
      <diagonal/>
    </border>
    <border>
      <left style="thin">
        <color theme="4" tint="0.39994506668294322"/>
      </left>
      <right style="thin">
        <color theme="4" tint="0.39994506668294322"/>
      </right>
      <top/>
      <bottom style="thin">
        <color theme="4" tint="0.39994506668294322"/>
      </bottom>
      <diagonal/>
    </border>
    <border>
      <left style="thin">
        <color theme="5"/>
      </left>
      <right style="thin">
        <color theme="5"/>
      </right>
      <top/>
      <bottom style="thin">
        <color theme="5"/>
      </bottom>
      <diagonal/>
    </border>
    <border>
      <left style="thin">
        <color theme="4" tint="0.39994506668294322"/>
      </left>
      <right/>
      <top style="thin">
        <color theme="4" tint="0.39994506668294322"/>
      </top>
      <bottom style="thin">
        <color theme="4" tint="0.39994506668294322"/>
      </bottom>
      <diagonal/>
    </border>
    <border>
      <left/>
      <right style="thin">
        <color theme="4" tint="0.39994506668294322"/>
      </right>
      <top style="thin">
        <color theme="4" tint="0.39994506668294322"/>
      </top>
      <bottom style="thin">
        <color theme="4" tint="0.39994506668294322"/>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theme="5"/>
      </left>
      <right/>
      <top style="thin">
        <color theme="0"/>
      </top>
      <bottom style="thin">
        <color theme="5"/>
      </bottom>
      <diagonal/>
    </border>
    <border>
      <left/>
      <right style="thin">
        <color theme="5"/>
      </right>
      <top style="thin">
        <color theme="0"/>
      </top>
      <bottom style="thin">
        <color theme="5"/>
      </bottom>
      <diagonal/>
    </border>
    <border>
      <left style="thin">
        <color theme="5"/>
      </left>
      <right/>
      <top style="thin">
        <color theme="5"/>
      </top>
      <bottom style="thin">
        <color theme="5"/>
      </bottom>
      <diagonal/>
    </border>
    <border>
      <left/>
      <right style="thin">
        <color theme="5"/>
      </right>
      <top style="thin">
        <color theme="5"/>
      </top>
      <bottom style="thin">
        <color theme="5"/>
      </bottom>
      <diagonal/>
    </border>
    <border>
      <left style="thin">
        <color theme="5"/>
      </left>
      <right style="thin">
        <color theme="5"/>
      </right>
      <top style="thin">
        <color theme="0"/>
      </top>
      <bottom/>
      <diagonal/>
    </border>
    <border>
      <left style="thin">
        <color theme="5"/>
      </left>
      <right style="thin">
        <color theme="5"/>
      </right>
      <top style="thin">
        <color theme="5"/>
      </top>
      <bottom/>
      <diagonal/>
    </border>
    <border>
      <left style="thin">
        <color theme="4" tint="0.39988402966399123"/>
      </left>
      <right style="thin">
        <color theme="4" tint="0.39988402966399123"/>
      </right>
      <top style="thin">
        <color theme="4" tint="0.39988402966399123"/>
      </top>
      <bottom style="thin">
        <color theme="4" tint="0.39988402966399123"/>
      </bottom>
      <diagonal/>
    </border>
  </borders>
  <cellStyleXfs count="12">
    <xf numFmtId="0" fontId="0" fillId="0" borderId="0"/>
    <xf numFmtId="0" fontId="8" fillId="13" borderId="0" applyNumberFormat="0" applyBorder="0" applyAlignment="0" applyProtection="0"/>
    <xf numFmtId="0" fontId="3" fillId="0" borderId="2" applyNumberFormat="0" applyFill="0" applyAlignment="0" applyProtection="0"/>
    <xf numFmtId="0" fontId="4" fillId="14" borderId="0" applyNumberFormat="0" applyBorder="0" applyAlignment="0" applyProtection="0"/>
    <xf numFmtId="0" fontId="7" fillId="15" borderId="0" applyNumberFormat="0" applyBorder="0" applyAlignment="0" applyProtection="0"/>
    <xf numFmtId="0" fontId="13" fillId="0" borderId="3" applyNumberFormat="0" applyFill="0" applyAlignment="0" applyProtection="0"/>
    <xf numFmtId="0" fontId="15" fillId="20" borderId="0" applyNumberFormat="0" applyBorder="0" applyAlignment="0" applyProtection="0"/>
    <xf numFmtId="0" fontId="18" fillId="0" borderId="0" applyNumberFormat="0" applyFill="0" applyBorder="0" applyAlignment="0" applyProtection="0"/>
    <xf numFmtId="0" fontId="2" fillId="0" borderId="0"/>
    <xf numFmtId="0" fontId="14" fillId="0" borderId="2" applyNumberFormat="0" applyFill="0" applyAlignment="0" applyProtection="0"/>
    <xf numFmtId="0" fontId="2" fillId="15" borderId="0" applyNumberFormat="0" applyBorder="0" applyAlignment="0" applyProtection="0"/>
    <xf numFmtId="0" fontId="7" fillId="25" borderId="0" applyNumberFormat="0" applyBorder="0" applyAlignment="0" applyProtection="0"/>
  </cellStyleXfs>
  <cellXfs count="211">
    <xf numFmtId="0" fontId="0" fillId="0" borderId="0" xfId="0"/>
    <xf numFmtId="0" fontId="5" fillId="0" borderId="0" xfId="0" applyFont="1"/>
    <xf numFmtId="0" fontId="0" fillId="3" borderId="1" xfId="0" applyFill="1" applyBorder="1"/>
    <xf numFmtId="0" fontId="4" fillId="2" borderId="0" xfId="0" applyFont="1" applyFill="1"/>
    <xf numFmtId="0" fontId="0" fillId="4" borderId="0" xfId="0" applyFill="1"/>
    <xf numFmtId="0" fontId="0" fillId="5" borderId="0" xfId="0" applyFill="1"/>
    <xf numFmtId="0" fontId="0" fillId="6" borderId="0" xfId="0" applyFill="1"/>
    <xf numFmtId="0" fontId="0" fillId="7" borderId="0" xfId="0" applyFill="1"/>
    <xf numFmtId="0" fontId="0" fillId="8" borderId="0" xfId="0" applyFill="1"/>
    <xf numFmtId="0" fontId="4" fillId="9" borderId="0" xfId="0" applyFont="1" applyFill="1"/>
    <xf numFmtId="0" fontId="0" fillId="10" borderId="0" xfId="0" applyFill="1"/>
    <xf numFmtId="0" fontId="0" fillId="11" borderId="0" xfId="0" applyFill="1"/>
    <xf numFmtId="0" fontId="0" fillId="0" borderId="0" xfId="0" applyAlignment="1">
      <alignment horizontal="center" vertical="center" wrapText="1"/>
    </xf>
    <xf numFmtId="164" fontId="0" fillId="0" borderId="0" xfId="0" applyNumberFormat="1" applyAlignment="1">
      <alignment horizontal="center" vertical="center" wrapText="1"/>
    </xf>
    <xf numFmtId="49" fontId="0" fillId="0" borderId="0" xfId="0" applyNumberFormat="1" applyAlignment="1">
      <alignment horizontal="left" vertical="top"/>
    </xf>
    <xf numFmtId="0" fontId="9" fillId="0" borderId="0" xfId="0" applyFont="1" applyAlignment="1">
      <alignment horizontal="right"/>
    </xf>
    <xf numFmtId="0" fontId="10" fillId="13" borderId="0" xfId="1" applyFont="1" applyAlignment="1">
      <alignment wrapText="1"/>
    </xf>
    <xf numFmtId="0" fontId="6" fillId="0" borderId="0" xfId="0" applyFont="1" applyAlignment="1">
      <alignment wrapText="1"/>
    </xf>
    <xf numFmtId="0" fontId="0" fillId="12" borderId="0" xfId="0" applyFill="1"/>
    <xf numFmtId="0" fontId="0" fillId="17" borderId="0" xfId="0" applyFill="1"/>
    <xf numFmtId="0" fontId="12" fillId="16" borderId="0" xfId="0" applyFont="1" applyFill="1"/>
    <xf numFmtId="0" fontId="0" fillId="19" borderId="8" xfId="0" applyFill="1" applyBorder="1" applyAlignment="1">
      <alignment vertical="center" wrapText="1"/>
    </xf>
    <xf numFmtId="0" fontId="0" fillId="19" borderId="7" xfId="0" applyFill="1" applyBorder="1" applyAlignment="1">
      <alignment vertical="center" wrapText="1"/>
    </xf>
    <xf numFmtId="0" fontId="17" fillId="21" borderId="10" xfId="6" applyFont="1" applyFill="1" applyBorder="1" applyAlignment="1">
      <alignment horizontal="center" vertical="top" wrapText="1"/>
    </xf>
    <xf numFmtId="0" fontId="21" fillId="21" borderId="10" xfId="6" applyFont="1" applyFill="1" applyBorder="1" applyAlignment="1">
      <alignment horizontal="center" vertical="top" wrapText="1"/>
    </xf>
    <xf numFmtId="0" fontId="17" fillId="18" borderId="0" xfId="0" applyFont="1" applyFill="1" applyAlignment="1">
      <alignment horizontal="center" vertical="top" wrapText="1"/>
    </xf>
    <xf numFmtId="0" fontId="17" fillId="18" borderId="13" xfId="6" applyFont="1" applyFill="1" applyBorder="1" applyAlignment="1">
      <alignment horizontal="center" vertical="top" wrapText="1"/>
    </xf>
    <xf numFmtId="0" fontId="21" fillId="18" borderId="13" xfId="6" applyFont="1" applyFill="1" applyBorder="1" applyAlignment="1">
      <alignment horizontal="center" vertical="top" wrapText="1"/>
    </xf>
    <xf numFmtId="0" fontId="0" fillId="22" borderId="14" xfId="0" applyFill="1" applyBorder="1" applyAlignment="1">
      <alignment horizontal="center" vertical="center" wrapText="1"/>
    </xf>
    <xf numFmtId="0" fontId="0" fillId="22" borderId="16" xfId="0" applyFill="1" applyBorder="1" applyAlignment="1">
      <alignment horizontal="center" vertical="center" wrapText="1"/>
    </xf>
    <xf numFmtId="0" fontId="0" fillId="18" borderId="17" xfId="0" applyFill="1" applyBorder="1"/>
    <xf numFmtId="0" fontId="11" fillId="18" borderId="17" xfId="3" applyFont="1" applyFill="1" applyBorder="1" applyAlignment="1">
      <alignment vertical="center"/>
    </xf>
    <xf numFmtId="0" fontId="17" fillId="21" borderId="10" xfId="0" applyFont="1" applyFill="1" applyBorder="1" applyAlignment="1">
      <alignment horizontal="center" vertical="top" wrapText="1"/>
    </xf>
    <xf numFmtId="0" fontId="40" fillId="0" borderId="14" xfId="2" applyFont="1" applyBorder="1" applyAlignment="1" applyProtection="1">
      <alignment horizontal="center" vertical="center" wrapText="1"/>
      <protection locked="0"/>
    </xf>
    <xf numFmtId="1" fontId="40" fillId="0" borderId="14" xfId="2" applyNumberFormat="1" applyFont="1" applyBorder="1" applyAlignment="1" applyProtection="1">
      <alignment horizontal="center" vertical="center" wrapText="1"/>
      <protection locked="0"/>
    </xf>
    <xf numFmtId="165" fontId="40" fillId="22" borderId="14" xfId="2" applyNumberFormat="1" applyFont="1" applyFill="1" applyBorder="1" applyAlignment="1" applyProtection="1">
      <alignment horizontal="center" vertical="center" wrapText="1"/>
    </xf>
    <xf numFmtId="2" fontId="40" fillId="22" borderId="14" xfId="2" applyNumberFormat="1" applyFont="1" applyFill="1" applyBorder="1" applyAlignment="1" applyProtection="1">
      <alignment horizontal="center" vertical="center" wrapText="1"/>
    </xf>
    <xf numFmtId="2" fontId="40" fillId="22" borderId="14" xfId="2" applyNumberFormat="1" applyFont="1" applyFill="1" applyBorder="1" applyAlignment="1">
      <alignment horizontal="center" vertical="center"/>
    </xf>
    <xf numFmtId="1" fontId="38" fillId="0" borderId="18" xfId="2" applyNumberFormat="1" applyFont="1" applyBorder="1" applyAlignment="1" applyProtection="1">
      <alignment horizontal="center" vertical="center" wrapText="1"/>
      <protection locked="0"/>
    </xf>
    <xf numFmtId="165" fontId="38" fillId="22" borderId="18" xfId="2" applyNumberFormat="1" applyFont="1" applyFill="1" applyBorder="1" applyAlignment="1" applyProtection="1">
      <alignment horizontal="center" vertical="center" wrapText="1"/>
    </xf>
    <xf numFmtId="2" fontId="38" fillId="22" borderId="18" xfId="2" applyNumberFormat="1" applyFont="1" applyFill="1" applyBorder="1" applyAlignment="1" applyProtection="1">
      <alignment horizontal="center" vertical="center" wrapText="1"/>
    </xf>
    <xf numFmtId="0" fontId="26" fillId="22" borderId="15" xfId="0" applyFont="1" applyFill="1" applyBorder="1" applyAlignment="1">
      <alignment horizontal="center" vertical="center" wrapText="1"/>
    </xf>
    <xf numFmtId="165" fontId="38" fillId="22" borderId="15" xfId="2" applyNumberFormat="1" applyFont="1" applyFill="1" applyBorder="1" applyAlignment="1" applyProtection="1">
      <alignment horizontal="center" vertical="center" wrapText="1"/>
    </xf>
    <xf numFmtId="2" fontId="38" fillId="22" borderId="15" xfId="2" applyNumberFormat="1" applyFont="1" applyFill="1" applyBorder="1" applyAlignment="1" applyProtection="1">
      <alignment horizontal="center" vertical="center" wrapText="1"/>
    </xf>
    <xf numFmtId="1" fontId="41" fillId="18" borderId="17" xfId="3" applyNumberFormat="1" applyFont="1" applyFill="1" applyBorder="1" applyAlignment="1">
      <alignment horizontal="center" vertical="center"/>
    </xf>
    <xf numFmtId="0" fontId="42" fillId="18" borderId="17" xfId="3" applyFont="1" applyFill="1" applyBorder="1"/>
    <xf numFmtId="0" fontId="40" fillId="3" borderId="14" xfId="2" applyFont="1" applyFill="1" applyBorder="1" applyAlignment="1" applyProtection="1">
      <alignment horizontal="center" vertical="center" wrapText="1"/>
      <protection locked="0"/>
    </xf>
    <xf numFmtId="1" fontId="40" fillId="3" borderId="14" xfId="2" applyNumberFormat="1" applyFont="1" applyFill="1" applyBorder="1" applyAlignment="1" applyProtection="1">
      <alignment horizontal="center" vertical="center" wrapText="1"/>
      <protection locked="0"/>
    </xf>
    <xf numFmtId="1" fontId="38" fillId="3" borderId="15" xfId="2" applyNumberFormat="1" applyFont="1" applyFill="1" applyBorder="1" applyAlignment="1" applyProtection="1">
      <alignment horizontal="center" vertical="center" wrapText="1"/>
      <protection locked="0"/>
    </xf>
    <xf numFmtId="0" fontId="10" fillId="3" borderId="0" xfId="1" applyFont="1" applyFill="1" applyAlignment="1">
      <alignment horizontal="left" vertical="top"/>
    </xf>
    <xf numFmtId="0" fontId="10" fillId="3" borderId="0" xfId="1" applyFont="1" applyFill="1" applyAlignment="1">
      <alignment horizontal="right" vertical="top"/>
    </xf>
    <xf numFmtId="0" fontId="0" fillId="3" borderId="0" xfId="0" applyFill="1"/>
    <xf numFmtId="0" fontId="44" fillId="0" borderId="0" xfId="0" applyFont="1" applyAlignment="1">
      <alignment vertical="top" wrapText="1"/>
    </xf>
    <xf numFmtId="0" fontId="30" fillId="0" borderId="0" xfId="0" applyFont="1" applyAlignment="1">
      <alignment horizontal="left" vertical="center"/>
    </xf>
    <xf numFmtId="0" fontId="29" fillId="0" borderId="0" xfId="0" applyFont="1" applyAlignment="1">
      <alignment horizontal="left" vertical="center"/>
    </xf>
    <xf numFmtId="0" fontId="23" fillId="0" borderId="0" xfId="0" applyFont="1" applyAlignment="1">
      <alignment vertical="center" wrapText="1"/>
    </xf>
    <xf numFmtId="0" fontId="17" fillId="18" borderId="17" xfId="3" applyFont="1" applyFill="1" applyBorder="1" applyAlignment="1">
      <alignment vertical="center"/>
    </xf>
    <xf numFmtId="1" fontId="40" fillId="22" borderId="14" xfId="2" applyNumberFormat="1" applyFont="1" applyFill="1" applyBorder="1" applyAlignment="1">
      <alignment horizontal="center" vertical="center"/>
    </xf>
    <xf numFmtId="1" fontId="38" fillId="22" borderId="14" xfId="2" applyNumberFormat="1" applyFont="1" applyFill="1" applyBorder="1" applyAlignment="1">
      <alignment horizontal="center" vertical="center"/>
    </xf>
    <xf numFmtId="0" fontId="38" fillId="22" borderId="18" xfId="2" applyFont="1" applyFill="1" applyBorder="1" applyAlignment="1" applyProtection="1">
      <alignment horizontal="center" vertical="center" wrapText="1"/>
      <protection locked="0"/>
    </xf>
    <xf numFmtId="0" fontId="38" fillId="22" borderId="15" xfId="2" applyFont="1" applyFill="1" applyBorder="1" applyAlignment="1" applyProtection="1">
      <alignment horizontal="center" vertical="center" wrapText="1"/>
      <protection locked="0"/>
    </xf>
    <xf numFmtId="49" fontId="0" fillId="19" borderId="5" xfId="0" applyNumberFormat="1" applyFill="1" applyBorder="1" applyAlignment="1">
      <alignment horizontal="center" vertical="center"/>
    </xf>
    <xf numFmtId="49" fontId="0" fillId="19" borderId="7" xfId="0" applyNumberFormat="1" applyFill="1" applyBorder="1" applyAlignment="1">
      <alignment horizontal="center" vertical="center"/>
    </xf>
    <xf numFmtId="49" fontId="0" fillId="19" borderId="6" xfId="0" applyNumberFormat="1" applyFill="1" applyBorder="1" applyAlignment="1">
      <alignment horizontal="center" vertical="center"/>
    </xf>
    <xf numFmtId="165" fontId="38" fillId="22" borderId="14" xfId="2" applyNumberFormat="1" applyFont="1" applyFill="1" applyBorder="1" applyAlignment="1" applyProtection="1">
      <alignment horizontal="center" vertical="center" wrapText="1"/>
    </xf>
    <xf numFmtId="2" fontId="38" fillId="22" borderId="14" xfId="2" applyNumberFormat="1" applyFont="1" applyFill="1" applyBorder="1" applyAlignment="1">
      <alignment horizontal="center" vertical="center"/>
    </xf>
    <xf numFmtId="0" fontId="65" fillId="0" borderId="0" xfId="0" applyFont="1" applyAlignment="1">
      <alignment horizontal="center" vertical="center" wrapText="1"/>
    </xf>
    <xf numFmtId="0" fontId="62" fillId="0" borderId="0" xfId="0" applyFont="1" applyAlignment="1">
      <alignment horizontal="center" vertical="center" wrapText="1"/>
    </xf>
    <xf numFmtId="0" fontId="62" fillId="0" borderId="0" xfId="0" applyFont="1"/>
    <xf numFmtId="0" fontId="67" fillId="0" borderId="0" xfId="0" applyFont="1" applyAlignment="1">
      <alignment horizontal="center" vertical="center" wrapText="1"/>
    </xf>
    <xf numFmtId="0" fontId="68" fillId="0" borderId="0" xfId="0" applyFont="1" applyAlignment="1">
      <alignment wrapText="1"/>
    </xf>
    <xf numFmtId="0" fontId="14" fillId="0" borderId="0" xfId="0" applyFont="1"/>
    <xf numFmtId="165" fontId="41" fillId="18" borderId="17" xfId="3" applyNumberFormat="1" applyFont="1" applyFill="1" applyBorder="1" applyAlignment="1">
      <alignment horizontal="center" vertical="center"/>
    </xf>
    <xf numFmtId="0" fontId="49" fillId="18" borderId="0" xfId="0" applyFont="1" applyFill="1" applyAlignment="1">
      <alignment horizontal="center" vertical="center" wrapText="1"/>
    </xf>
    <xf numFmtId="0" fontId="17" fillId="18" borderId="13" xfId="6" applyFont="1" applyFill="1" applyBorder="1" applyAlignment="1" applyProtection="1">
      <alignment horizontal="center" vertical="center" wrapText="1"/>
    </xf>
    <xf numFmtId="0" fontId="37" fillId="18" borderId="0" xfId="5" applyFont="1" applyFill="1" applyBorder="1" applyAlignment="1" applyProtection="1">
      <alignment horizontal="center" vertical="center" wrapText="1"/>
    </xf>
    <xf numFmtId="0" fontId="17" fillId="18" borderId="13" xfId="6" applyFont="1" applyFill="1" applyBorder="1" applyAlignment="1" applyProtection="1">
      <alignment horizontal="center" wrapText="1"/>
    </xf>
    <xf numFmtId="0" fontId="45" fillId="22" borderId="12" xfId="5" applyFont="1" applyFill="1" applyBorder="1" applyAlignment="1" applyProtection="1">
      <alignment horizontal="center" vertical="center" wrapText="1"/>
    </xf>
    <xf numFmtId="2" fontId="45" fillId="22" borderId="12" xfId="5" applyNumberFormat="1" applyFont="1" applyFill="1" applyBorder="1" applyAlignment="1" applyProtection="1">
      <alignment horizontal="center" vertical="center" wrapText="1"/>
    </xf>
    <xf numFmtId="164" fontId="45" fillId="22" borderId="12" xfId="5" applyNumberFormat="1" applyFont="1" applyFill="1" applyBorder="1" applyAlignment="1" applyProtection="1">
      <alignment horizontal="center" vertical="center" wrapText="1"/>
    </xf>
    <xf numFmtId="2" fontId="34" fillId="22" borderId="12" xfId="5" applyNumberFormat="1" applyFont="1" applyFill="1" applyBorder="1" applyAlignment="1" applyProtection="1">
      <alignment horizontal="center" vertical="center" wrapText="1"/>
    </xf>
    <xf numFmtId="0" fontId="13" fillId="18" borderId="3" xfId="5" applyFill="1" applyProtection="1"/>
    <xf numFmtId="0" fontId="37" fillId="18" borderId="3" xfId="5" applyFont="1" applyFill="1" applyProtection="1"/>
    <xf numFmtId="0" fontId="31" fillId="18" borderId="3" xfId="5" applyNumberFormat="1" applyFont="1" applyFill="1" applyProtection="1"/>
    <xf numFmtId="2" fontId="31" fillId="18" borderId="3" xfId="5" applyNumberFormat="1" applyFont="1" applyFill="1" applyAlignment="1" applyProtection="1">
      <alignment horizontal="center"/>
    </xf>
    <xf numFmtId="0" fontId="39" fillId="0" borderId="12" xfId="5" applyNumberFormat="1" applyFont="1" applyBorder="1" applyAlignment="1" applyProtection="1">
      <alignment horizontal="center" vertical="center" wrapText="1"/>
      <protection locked="0"/>
    </xf>
    <xf numFmtId="0" fontId="17" fillId="23" borderId="10" xfId="0" applyFont="1" applyFill="1" applyBorder="1" applyAlignment="1">
      <alignment horizontal="center" vertical="top" wrapText="1"/>
    </xf>
    <xf numFmtId="0" fontId="17" fillId="23" borderId="10" xfId="6" applyFont="1" applyFill="1" applyBorder="1" applyAlignment="1">
      <alignment horizontal="center" vertical="top" wrapText="1"/>
    </xf>
    <xf numFmtId="0" fontId="21" fillId="23" borderId="10" xfId="6" applyFont="1" applyFill="1" applyBorder="1" applyAlignment="1">
      <alignment horizontal="center" vertical="top" wrapText="1"/>
    </xf>
    <xf numFmtId="1" fontId="40" fillId="3" borderId="15" xfId="2" applyNumberFormat="1" applyFont="1" applyFill="1" applyBorder="1" applyAlignment="1" applyProtection="1">
      <alignment horizontal="center" vertical="center" wrapText="1"/>
      <protection locked="0"/>
    </xf>
    <xf numFmtId="165" fontId="40" fillId="22" borderId="15" xfId="2" applyNumberFormat="1" applyFont="1" applyFill="1" applyBorder="1" applyAlignment="1" applyProtection="1">
      <alignment horizontal="center" vertical="center" wrapText="1"/>
    </xf>
    <xf numFmtId="2" fontId="40" fillId="22" borderId="15" xfId="2" applyNumberFormat="1" applyFont="1" applyFill="1" applyBorder="1" applyAlignment="1" applyProtection="1">
      <alignment horizontal="center" vertical="center" wrapText="1"/>
    </xf>
    <xf numFmtId="0" fontId="40" fillId="3" borderId="26" xfId="2" applyFont="1" applyFill="1" applyBorder="1" applyAlignment="1" applyProtection="1">
      <alignment vertical="center" wrapText="1"/>
      <protection locked="0"/>
    </xf>
    <xf numFmtId="0" fontId="1" fillId="0" borderId="0" xfId="0" applyFont="1" applyAlignment="1">
      <alignment vertical="top" wrapText="1"/>
    </xf>
    <xf numFmtId="0" fontId="56" fillId="0" borderId="0" xfId="0" applyFont="1" applyAlignment="1">
      <alignment wrapText="1"/>
    </xf>
    <xf numFmtId="0" fontId="80" fillId="0" borderId="0" xfId="0" applyFont="1" applyAlignment="1">
      <alignment vertical="top" wrapText="1"/>
    </xf>
    <xf numFmtId="0" fontId="17" fillId="25" borderId="10" xfId="11" applyFont="1" applyBorder="1" applyAlignment="1">
      <alignment horizontal="center" vertical="top" wrapText="1"/>
    </xf>
    <xf numFmtId="0" fontId="17" fillId="25" borderId="13" xfId="11" applyFont="1" applyBorder="1" applyAlignment="1">
      <alignment horizontal="center" vertical="top" wrapText="1"/>
    </xf>
    <xf numFmtId="0" fontId="30" fillId="0" borderId="0" xfId="0" applyFont="1" applyAlignment="1">
      <alignment horizontal="left" vertical="center"/>
    </xf>
    <xf numFmtId="0" fontId="29" fillId="0" borderId="0" xfId="0" applyFont="1" applyAlignment="1">
      <alignment horizontal="left" vertical="center"/>
    </xf>
    <xf numFmtId="0" fontId="22" fillId="0" borderId="0" xfId="0" applyFont="1" applyAlignment="1">
      <alignment horizontal="left" vertical="center" wrapText="1"/>
    </xf>
    <xf numFmtId="0" fontId="20" fillId="0" borderId="0" xfId="0" applyFont="1" applyAlignment="1">
      <alignment horizontal="left" vertical="center"/>
    </xf>
    <xf numFmtId="0" fontId="40" fillId="22" borderId="14" xfId="2" applyFont="1" applyFill="1" applyBorder="1" applyAlignment="1">
      <alignment horizontal="center" vertical="center"/>
    </xf>
    <xf numFmtId="0" fontId="64" fillId="22" borderId="14" xfId="7" applyFont="1" applyFill="1" applyBorder="1" applyAlignment="1">
      <alignment horizontal="center" vertical="center" wrapText="1"/>
    </xf>
    <xf numFmtId="0" fontId="18" fillId="22" borderId="14" xfId="7" applyFill="1" applyBorder="1" applyAlignment="1">
      <alignment horizontal="center" vertical="center" wrapText="1"/>
    </xf>
    <xf numFmtId="165" fontId="45" fillId="22" borderId="14" xfId="4" applyNumberFormat="1" applyFont="1" applyFill="1" applyBorder="1" applyAlignment="1">
      <alignment horizontal="center" vertical="center" wrapText="1"/>
    </xf>
    <xf numFmtId="49" fontId="45" fillId="22" borderId="14" xfId="4" applyNumberFormat="1" applyFont="1" applyFill="1" applyBorder="1" applyAlignment="1">
      <alignment horizontal="center" vertical="center" wrapText="1"/>
    </xf>
    <xf numFmtId="0" fontId="45" fillId="22" borderId="14" xfId="4" applyNumberFormat="1" applyFont="1" applyFill="1" applyBorder="1" applyAlignment="1">
      <alignment horizontal="center" vertical="center" wrapText="1"/>
    </xf>
    <xf numFmtId="0" fontId="45" fillId="22" borderId="14" xfId="4" applyFont="1" applyFill="1" applyBorder="1" applyAlignment="1">
      <alignment horizontal="center" vertical="center" wrapText="1"/>
    </xf>
    <xf numFmtId="0" fontId="45" fillId="22" borderId="14" xfId="0" applyFont="1" applyFill="1" applyBorder="1" applyAlignment="1">
      <alignment horizontal="center" vertical="center" wrapText="1"/>
    </xf>
    <xf numFmtId="0" fontId="23" fillId="22" borderId="14" xfId="0" applyFont="1" applyFill="1" applyBorder="1" applyAlignment="1">
      <alignment horizontal="center" vertical="center"/>
    </xf>
    <xf numFmtId="0" fontId="61" fillId="22" borderId="19" xfId="2" applyFont="1" applyFill="1" applyBorder="1" applyAlignment="1">
      <alignment horizontal="center" vertical="center"/>
    </xf>
    <xf numFmtId="0" fontId="61" fillId="22" borderId="20" xfId="2" applyFont="1" applyFill="1" applyBorder="1" applyAlignment="1">
      <alignment horizontal="center" vertical="center"/>
    </xf>
    <xf numFmtId="0" fontId="23" fillId="22" borderId="16" xfId="0" applyFont="1" applyFill="1" applyBorder="1" applyAlignment="1">
      <alignment horizontal="center" vertical="center"/>
    </xf>
    <xf numFmtId="49" fontId="45" fillId="22" borderId="16" xfId="4" applyNumberFormat="1" applyFont="1" applyFill="1" applyBorder="1" applyAlignment="1">
      <alignment horizontal="center" vertical="center" wrapText="1"/>
    </xf>
    <xf numFmtId="0" fontId="45" fillId="22" borderId="16" xfId="4" applyNumberFormat="1" applyFont="1" applyFill="1" applyBorder="1" applyAlignment="1">
      <alignment horizontal="center" vertical="center" wrapText="1"/>
    </xf>
    <xf numFmtId="0" fontId="18" fillId="22" borderId="16" xfId="7" applyFill="1" applyBorder="1" applyAlignment="1">
      <alignment horizontal="center" vertical="center" wrapText="1"/>
    </xf>
    <xf numFmtId="165" fontId="45" fillId="22" borderId="16" xfId="4" applyNumberFormat="1" applyFont="1" applyFill="1" applyBorder="1" applyAlignment="1">
      <alignment horizontal="center" vertical="center" wrapText="1"/>
    </xf>
    <xf numFmtId="0" fontId="46" fillId="22" borderId="18" xfId="10" applyFont="1" applyFill="1" applyBorder="1" applyAlignment="1">
      <alignment horizontal="center" vertical="center" wrapText="1"/>
    </xf>
    <xf numFmtId="0" fontId="46" fillId="22" borderId="15" xfId="10" applyFont="1" applyFill="1" applyBorder="1" applyAlignment="1">
      <alignment horizontal="center" vertical="center" wrapText="1"/>
    </xf>
    <xf numFmtId="0" fontId="38" fillId="22" borderId="14" xfId="2" applyFont="1" applyFill="1" applyBorder="1" applyAlignment="1">
      <alignment horizontal="center" vertical="center"/>
    </xf>
    <xf numFmtId="0" fontId="24" fillId="22" borderId="18" xfId="0" applyFont="1" applyFill="1" applyBorder="1" applyAlignment="1">
      <alignment horizontal="center" vertical="center"/>
    </xf>
    <xf numFmtId="0" fontId="25" fillId="22" borderId="15" xfId="0" applyFont="1" applyFill="1" applyBorder="1" applyAlignment="1">
      <alignment horizontal="center" vertical="center"/>
    </xf>
    <xf numFmtId="0" fontId="46" fillId="22" borderId="18" xfId="4" applyFont="1" applyFill="1" applyBorder="1" applyAlignment="1">
      <alignment horizontal="center" vertical="center" wrapText="1"/>
    </xf>
    <xf numFmtId="0" fontId="26" fillId="22" borderId="15" xfId="0" applyFont="1" applyFill="1" applyBorder="1" applyAlignment="1">
      <alignment horizontal="center" vertical="center" wrapText="1"/>
    </xf>
    <xf numFmtId="0" fontId="46" fillId="22" borderId="15" xfId="4" applyFont="1" applyFill="1" applyBorder="1" applyAlignment="1">
      <alignment horizontal="center" vertical="center" wrapText="1"/>
    </xf>
    <xf numFmtId="0" fontId="84" fillId="22" borderId="18" xfId="7" applyFont="1" applyFill="1" applyBorder="1" applyAlignment="1">
      <alignment horizontal="center" vertical="top" wrapText="1"/>
    </xf>
    <xf numFmtId="0" fontId="18" fillId="22" borderId="15" xfId="7" applyFill="1" applyBorder="1" applyAlignment="1">
      <alignment horizontal="center" vertical="top" wrapText="1"/>
    </xf>
    <xf numFmtId="165" fontId="46" fillId="22" borderId="18" xfId="4" applyNumberFormat="1" applyFont="1" applyFill="1" applyBorder="1" applyAlignment="1">
      <alignment horizontal="center" vertical="center" wrapText="1"/>
    </xf>
    <xf numFmtId="165" fontId="46" fillId="22" borderId="15" xfId="4" applyNumberFormat="1" applyFont="1" applyFill="1" applyBorder="1" applyAlignment="1">
      <alignment horizontal="center" vertical="center" wrapText="1"/>
    </xf>
    <xf numFmtId="49" fontId="46" fillId="22" borderId="18" xfId="4" applyNumberFormat="1" applyFont="1" applyFill="1" applyBorder="1" applyAlignment="1">
      <alignment horizontal="center" vertical="center" wrapText="1"/>
    </xf>
    <xf numFmtId="49" fontId="46" fillId="22" borderId="15" xfId="4" applyNumberFormat="1" applyFont="1" applyFill="1" applyBorder="1" applyAlignment="1">
      <alignment horizontal="center" vertical="center" wrapText="1"/>
    </xf>
    <xf numFmtId="0" fontId="24" fillId="22" borderId="18" xfId="8" applyFont="1" applyFill="1" applyBorder="1" applyAlignment="1">
      <alignment horizontal="center" vertical="center"/>
    </xf>
    <xf numFmtId="0" fontId="25" fillId="22" borderId="15" xfId="8" applyFont="1" applyFill="1" applyBorder="1" applyAlignment="1">
      <alignment horizontal="center" vertical="center"/>
    </xf>
    <xf numFmtId="0" fontId="66" fillId="24" borderId="15" xfId="7" applyFont="1" applyFill="1" applyBorder="1" applyAlignment="1">
      <alignment horizontal="center" vertical="center" wrapText="1"/>
    </xf>
    <xf numFmtId="0" fontId="18" fillId="24" borderId="15" xfId="7" applyFill="1" applyBorder="1" applyAlignment="1">
      <alignment horizontal="center" vertical="center"/>
    </xf>
    <xf numFmtId="0" fontId="26" fillId="22" borderId="15" xfId="8" applyFont="1" applyFill="1" applyBorder="1" applyAlignment="1">
      <alignment horizontal="center" vertical="center" wrapText="1"/>
    </xf>
    <xf numFmtId="165" fontId="46" fillId="22" borderId="18" xfId="10" applyNumberFormat="1" applyFont="1" applyFill="1" applyBorder="1" applyAlignment="1">
      <alignment horizontal="center" vertical="center" wrapText="1"/>
    </xf>
    <xf numFmtId="165" fontId="46" fillId="22" borderId="15" xfId="10" applyNumberFormat="1" applyFont="1" applyFill="1" applyBorder="1" applyAlignment="1">
      <alignment horizontal="center" vertical="center" wrapText="1"/>
    </xf>
    <xf numFmtId="49" fontId="46" fillId="22" borderId="28" xfId="10" applyNumberFormat="1" applyFont="1" applyFill="1" applyBorder="1" applyAlignment="1">
      <alignment horizontal="center" vertical="center" wrapText="1"/>
    </xf>
    <xf numFmtId="49" fontId="46" fillId="22" borderId="18" xfId="10" applyNumberFormat="1" applyFont="1" applyFill="1" applyBorder="1" applyAlignment="1">
      <alignment horizontal="center" vertical="center" wrapText="1"/>
    </xf>
    <xf numFmtId="0" fontId="17" fillId="21" borderId="10" xfId="2" applyFont="1" applyFill="1" applyBorder="1" applyAlignment="1">
      <alignment horizontal="center" vertical="top"/>
    </xf>
    <xf numFmtId="0" fontId="16" fillId="21" borderId="10" xfId="0" applyFont="1" applyFill="1" applyBorder="1" applyAlignment="1">
      <alignment horizontal="center" vertical="top"/>
    </xf>
    <xf numFmtId="0" fontId="38" fillId="0" borderId="24" xfId="2" applyFont="1" applyBorder="1" applyAlignment="1" applyProtection="1">
      <alignment horizontal="center" vertical="center" wrapText="1"/>
      <protection locked="0"/>
    </xf>
    <xf numFmtId="0" fontId="38" fillId="0" borderId="25" xfId="2" applyFont="1" applyBorder="1" applyAlignment="1" applyProtection="1">
      <alignment horizontal="center" vertical="center" wrapText="1"/>
      <protection locked="0"/>
    </xf>
    <xf numFmtId="0" fontId="59" fillId="0" borderId="0" xfId="0" applyFont="1"/>
    <xf numFmtId="0" fontId="60" fillId="0" borderId="0" xfId="0" applyFont="1"/>
    <xf numFmtId="0" fontId="18" fillId="22" borderId="15" xfId="7" applyFill="1" applyBorder="1" applyAlignment="1">
      <alignment horizontal="center" vertical="center" wrapText="1"/>
    </xf>
    <xf numFmtId="165" fontId="26" fillId="22" borderId="15" xfId="4" applyNumberFormat="1" applyFont="1" applyFill="1" applyBorder="1" applyAlignment="1">
      <alignment horizontal="center" vertical="center" wrapText="1"/>
    </xf>
    <xf numFmtId="0" fontId="26" fillId="22" borderId="15" xfId="4" applyNumberFormat="1" applyFont="1" applyFill="1" applyBorder="1" applyAlignment="1">
      <alignment horizontal="center" vertical="center" wrapText="1"/>
    </xf>
    <xf numFmtId="0" fontId="38" fillId="3" borderId="26" xfId="2" applyFont="1" applyFill="1" applyBorder="1" applyAlignment="1" applyProtection="1">
      <alignment horizontal="center" vertical="center" wrapText="1"/>
      <protection locked="0"/>
    </xf>
    <xf numFmtId="0" fontId="38" fillId="3" borderId="27" xfId="2" applyFont="1" applyFill="1" applyBorder="1" applyAlignment="1" applyProtection="1">
      <alignment horizontal="center" vertical="center" wrapText="1"/>
      <protection locked="0"/>
    </xf>
    <xf numFmtId="0" fontId="24" fillId="22" borderId="15" xfId="0" applyFont="1" applyFill="1" applyBorder="1" applyAlignment="1">
      <alignment horizontal="center" vertical="center"/>
    </xf>
    <xf numFmtId="0" fontId="66" fillId="24" borderId="30" xfId="7" applyFont="1" applyFill="1" applyBorder="1" applyAlignment="1">
      <alignment horizontal="center" vertical="center" wrapText="1"/>
    </xf>
    <xf numFmtId="0" fontId="18" fillId="24" borderId="30" xfId="7" applyFill="1" applyBorder="1" applyAlignment="1">
      <alignment horizontal="center" vertical="center"/>
    </xf>
    <xf numFmtId="0" fontId="64" fillId="24" borderId="30" xfId="7" applyFont="1" applyFill="1" applyBorder="1" applyAlignment="1">
      <alignment horizontal="center" vertical="center" wrapText="1"/>
    </xf>
    <xf numFmtId="49" fontId="46" fillId="22" borderId="29" xfId="10" applyNumberFormat="1" applyFont="1" applyFill="1" applyBorder="1" applyAlignment="1">
      <alignment horizontal="center" vertical="center" wrapText="1"/>
    </xf>
    <xf numFmtId="0" fontId="64" fillId="24" borderId="15" xfId="7" applyFont="1" applyFill="1" applyBorder="1" applyAlignment="1">
      <alignment horizontal="center" vertical="center" wrapText="1"/>
    </xf>
    <xf numFmtId="0" fontId="17" fillId="23" borderId="10" xfId="2" applyFont="1" applyFill="1" applyBorder="1" applyAlignment="1">
      <alignment horizontal="center" vertical="top"/>
    </xf>
    <xf numFmtId="0" fontId="16" fillId="23" borderId="10" xfId="0" applyFont="1" applyFill="1" applyBorder="1" applyAlignment="1">
      <alignment horizontal="center" vertical="top"/>
    </xf>
    <xf numFmtId="0" fontId="23" fillId="22" borderId="15" xfId="0" applyFont="1" applyFill="1" applyBorder="1" applyAlignment="1">
      <alignment horizontal="center" vertical="center"/>
    </xf>
    <xf numFmtId="0" fontId="78" fillId="22" borderId="0" xfId="7" applyFont="1" applyFill="1" applyAlignment="1">
      <alignment horizontal="center" vertical="center" wrapText="1"/>
    </xf>
    <xf numFmtId="0" fontId="75" fillId="22" borderId="0" xfId="7" applyFont="1" applyFill="1" applyAlignment="1">
      <alignment horizontal="center" vertical="center"/>
    </xf>
    <xf numFmtId="0" fontId="45" fillId="22" borderId="15" xfId="4" applyFont="1" applyFill="1" applyBorder="1" applyAlignment="1">
      <alignment horizontal="center" vertical="center" wrapText="1"/>
    </xf>
    <xf numFmtId="0" fontId="76" fillId="22" borderId="15" xfId="0" applyFont="1" applyFill="1" applyBorder="1" applyAlignment="1">
      <alignment horizontal="center" vertical="center" wrapText="1"/>
    </xf>
    <xf numFmtId="165" fontId="76" fillId="22" borderId="15" xfId="4" applyNumberFormat="1" applyFont="1" applyFill="1" applyBorder="1" applyAlignment="1">
      <alignment horizontal="center" vertical="center" wrapText="1"/>
    </xf>
    <xf numFmtId="49" fontId="45" fillId="22" borderId="15" xfId="4" applyNumberFormat="1" applyFont="1" applyFill="1" applyBorder="1" applyAlignment="1">
      <alignment horizontal="center" vertical="center" wrapText="1"/>
    </xf>
    <xf numFmtId="0" fontId="76" fillId="22" borderId="15" xfId="4" applyNumberFormat="1" applyFont="1" applyFill="1" applyBorder="1" applyAlignment="1">
      <alignment horizontal="center" vertical="center" wrapText="1"/>
    </xf>
    <xf numFmtId="0" fontId="40" fillId="3" borderId="26" xfId="2" applyFont="1" applyFill="1" applyBorder="1" applyAlignment="1" applyProtection="1">
      <alignment horizontal="center" vertical="center" wrapText="1"/>
      <protection locked="0"/>
    </xf>
    <xf numFmtId="0" fontId="40" fillId="3" borderId="27" xfId="2" applyFont="1" applyFill="1" applyBorder="1" applyAlignment="1" applyProtection="1">
      <alignment horizontal="center" vertical="center" wrapText="1"/>
      <protection locked="0"/>
    </xf>
    <xf numFmtId="0" fontId="72" fillId="22" borderId="15" xfId="4" applyFont="1" applyFill="1" applyBorder="1" applyAlignment="1">
      <alignment horizontal="center" vertical="center" wrapText="1"/>
    </xf>
    <xf numFmtId="0" fontId="77" fillId="22" borderId="15" xfId="0" applyFont="1" applyFill="1" applyBorder="1" applyAlignment="1">
      <alignment horizontal="center" vertical="center" wrapText="1"/>
    </xf>
    <xf numFmtId="0" fontId="72" fillId="22" borderId="15" xfId="7" applyFont="1" applyFill="1" applyBorder="1" applyAlignment="1">
      <alignment horizontal="center" vertical="center" wrapText="1"/>
    </xf>
    <xf numFmtId="0" fontId="75" fillId="22" borderId="15" xfId="7" applyFont="1" applyFill="1" applyBorder="1" applyAlignment="1">
      <alignment horizontal="center" vertical="center" wrapText="1"/>
    </xf>
    <xf numFmtId="0" fontId="18" fillId="22" borderId="0" xfId="7" applyFill="1" applyAlignment="1">
      <alignment horizontal="center" vertical="center" wrapText="1"/>
    </xf>
    <xf numFmtId="0" fontId="18" fillId="22" borderId="0" xfId="7" applyFill="1" applyAlignment="1">
      <alignment horizontal="center" vertical="center"/>
    </xf>
    <xf numFmtId="0" fontId="18" fillId="22" borderId="0" xfId="7" applyFill="1" applyAlignment="1">
      <alignment horizontal="center" wrapText="1"/>
    </xf>
    <xf numFmtId="0" fontId="18" fillId="22" borderId="0" xfId="7" applyFill="1" applyAlignment="1">
      <alignment horizontal="center"/>
    </xf>
    <xf numFmtId="0" fontId="48" fillId="0" borderId="11" xfId="0" applyFont="1" applyBorder="1"/>
    <xf numFmtId="0" fontId="47" fillId="0" borderId="11" xfId="0" applyFont="1" applyBorder="1"/>
    <xf numFmtId="0" fontId="30" fillId="0" borderId="0" xfId="0" applyFont="1" applyAlignment="1">
      <alignment horizontal="left" vertical="center" wrapText="1"/>
    </xf>
    <xf numFmtId="0" fontId="53" fillId="22" borderId="12" xfId="7" applyFont="1" applyFill="1" applyBorder="1" applyAlignment="1" applyProtection="1">
      <alignment horizontal="center" vertical="center" wrapText="1"/>
    </xf>
    <xf numFmtId="0" fontId="18" fillId="22" borderId="12" xfId="7" applyFill="1" applyBorder="1" applyAlignment="1" applyProtection="1">
      <alignment horizontal="center" vertical="center" wrapText="1"/>
    </xf>
    <xf numFmtId="0" fontId="17" fillId="18" borderId="0" xfId="5" applyFont="1" applyFill="1" applyBorder="1" applyAlignment="1" applyProtection="1">
      <alignment horizontal="center" vertical="center" wrapText="1"/>
    </xf>
    <xf numFmtId="0" fontId="17" fillId="18" borderId="0" xfId="5" applyFont="1" applyFill="1" applyBorder="1" applyAlignment="1" applyProtection="1">
      <alignment horizontal="center" vertical="center"/>
    </xf>
    <xf numFmtId="0" fontId="17" fillId="18" borderId="9" xfId="0" applyFont="1" applyFill="1" applyBorder="1" applyAlignment="1">
      <alignment vertical="center"/>
    </xf>
    <xf numFmtId="0" fontId="56" fillId="18" borderId="9" xfId="0" applyFont="1" applyFill="1" applyBorder="1" applyAlignment="1">
      <alignment vertical="center"/>
    </xf>
    <xf numFmtId="0" fontId="0" fillId="0" borderId="9" xfId="0" applyBorder="1"/>
    <xf numFmtId="0" fontId="32" fillId="0" borderId="0" xfId="0" applyFont="1" applyAlignment="1">
      <alignment vertical="center" wrapText="1"/>
    </xf>
    <xf numFmtId="0" fontId="19" fillId="0" borderId="0" xfId="0" applyFont="1" applyAlignment="1">
      <alignment vertical="center"/>
    </xf>
    <xf numFmtId="49" fontId="0" fillId="19" borderId="4" xfId="0" applyNumberFormat="1" applyFill="1" applyBorder="1" applyAlignment="1">
      <alignment horizontal="center" vertical="center"/>
    </xf>
    <xf numFmtId="49" fontId="23" fillId="22" borderId="4" xfId="0" applyNumberFormat="1" applyFont="1" applyFill="1" applyBorder="1" applyAlignment="1">
      <alignment horizontal="center" vertical="center"/>
    </xf>
    <xf numFmtId="49" fontId="17" fillId="18" borderId="4" xfId="0" applyNumberFormat="1" applyFont="1" applyFill="1" applyBorder="1" applyAlignment="1">
      <alignment horizontal="center" vertical="center"/>
    </xf>
    <xf numFmtId="0" fontId="23" fillId="22" borderId="4" xfId="0" applyFont="1" applyFill="1" applyBorder="1" applyAlignment="1">
      <alignment horizontal="center" vertical="center"/>
    </xf>
    <xf numFmtId="49" fontId="0" fillId="19" borderId="5" xfId="0" applyNumberFormat="1" applyFill="1" applyBorder="1" applyAlignment="1">
      <alignment horizontal="center" vertical="center"/>
    </xf>
    <xf numFmtId="49" fontId="0" fillId="19" borderId="7" xfId="0" applyNumberFormat="1" applyFill="1" applyBorder="1" applyAlignment="1">
      <alignment horizontal="center" vertical="center"/>
    </xf>
    <xf numFmtId="49" fontId="0" fillId="19" borderId="6" xfId="0" applyNumberFormat="1" applyFill="1" applyBorder="1" applyAlignment="1">
      <alignment horizontal="center" vertical="center"/>
    </xf>
    <xf numFmtId="49" fontId="44" fillId="22" borderId="5" xfId="0" applyNumberFormat="1" applyFont="1" applyFill="1" applyBorder="1" applyAlignment="1">
      <alignment horizontal="center" vertical="center"/>
    </xf>
    <xf numFmtId="49" fontId="44" fillId="22" borderId="6" xfId="0" applyNumberFormat="1" applyFont="1" applyFill="1" applyBorder="1" applyAlignment="1">
      <alignment horizontal="center" vertical="center"/>
    </xf>
    <xf numFmtId="0" fontId="0" fillId="0" borderId="4" xfId="0" applyBorder="1" applyAlignment="1">
      <alignment horizontal="center" vertical="center"/>
    </xf>
    <xf numFmtId="0" fontId="44" fillId="22" borderId="6" xfId="0" applyFont="1" applyFill="1" applyBorder="1" applyAlignment="1">
      <alignment horizontal="center" vertical="center"/>
    </xf>
    <xf numFmtId="0" fontId="45" fillId="22" borderId="6" xfId="0" applyFont="1" applyFill="1" applyBorder="1" applyAlignment="1">
      <alignment horizontal="center" vertical="center"/>
    </xf>
    <xf numFmtId="49" fontId="44" fillId="22" borderId="5" xfId="0" applyNumberFormat="1" applyFont="1" applyFill="1" applyBorder="1" applyAlignment="1">
      <alignment horizontal="center" vertical="center" wrapText="1"/>
    </xf>
    <xf numFmtId="0" fontId="23" fillId="0" borderId="21" xfId="0" applyFont="1" applyBorder="1" applyAlignment="1">
      <alignment wrapText="1"/>
    </xf>
    <xf numFmtId="0" fontId="23" fillId="0" borderId="22" xfId="0" applyFont="1" applyBorder="1"/>
    <xf numFmtId="0" fontId="23" fillId="0" borderId="23" xfId="0" applyFont="1" applyBorder="1"/>
    <xf numFmtId="49" fontId="44" fillId="22" borderId="4" xfId="0" applyNumberFormat="1" applyFont="1" applyFill="1" applyBorder="1" applyAlignment="1">
      <alignment horizontal="center" vertical="center"/>
    </xf>
    <xf numFmtId="49" fontId="45" fillId="19" borderId="4" xfId="0" applyNumberFormat="1" applyFont="1" applyFill="1" applyBorder="1" applyAlignment="1">
      <alignment horizontal="center" vertical="center"/>
    </xf>
    <xf numFmtId="49" fontId="57" fillId="19" borderId="5" xfId="7" applyNumberFormat="1" applyFont="1" applyFill="1" applyBorder="1" applyAlignment="1">
      <alignment horizontal="center" vertical="center"/>
    </xf>
    <xf numFmtId="0" fontId="45" fillId="0" borderId="7" xfId="0" applyFont="1" applyBorder="1" applyAlignment="1">
      <alignment horizontal="center" vertical="center"/>
    </xf>
    <xf numFmtId="0" fontId="45" fillId="0" borderId="6" xfId="0" applyFont="1" applyBorder="1" applyAlignment="1">
      <alignment horizontal="center" vertical="center"/>
    </xf>
  </cellXfs>
  <cellStyles count="12">
    <cellStyle name="20 % - Akzent6" xfId="4" builtinId="50"/>
    <cellStyle name="20% - Accent6 2" xfId="10" xr:uid="{00000000-0005-0000-0000-000001000000}"/>
    <cellStyle name="60 % - Akzent5" xfId="11" builtinId="48"/>
    <cellStyle name="Akzent5" xfId="6" builtinId="45"/>
    <cellStyle name="Akzent6" xfId="3" builtinId="49"/>
    <cellStyle name="Ergebnis" xfId="2" builtinId="25"/>
    <cellStyle name="Gut" xfId="1" builtinId="26"/>
    <cellStyle name="Link" xfId="7" builtinId="8"/>
    <cellStyle name="Normal 2" xfId="8" xr:uid="{00000000-0005-0000-0000-000009000000}"/>
    <cellStyle name="Standard" xfId="0" builtinId="0"/>
    <cellStyle name="Total 2" xfId="9" xr:uid="{00000000-0005-0000-0000-00000B000000}"/>
    <cellStyle name="Überschrift 3" xfId="5" builtinId="18"/>
  </cellStyles>
  <dxfs count="0"/>
  <tableStyles count="0" defaultTableStyle="TableStyleMedium2" defaultPivotStyle="PivotStyleLight16"/>
  <colors>
    <mruColors>
      <color rgb="FFFFFFFF"/>
      <color rgb="FF00FFFF"/>
      <color rgb="FFFF3300"/>
      <color rgb="FF008000"/>
      <color rgb="FF66FF66"/>
      <color rgb="FFCC0099"/>
      <color rgb="FFCC00CC"/>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_rels/activeX15.xml.rels><?xml version="1.0" encoding="UTF-8" standalone="yes"?>
<Relationships xmlns="http://schemas.openxmlformats.org/package/2006/relationships"><Relationship Id="rId1" Type="http://schemas.microsoft.com/office/2006/relationships/activeXControlBinary" Target="activeX15.bin"/></Relationships>
</file>

<file path=xl/activeX/_rels/activeX16.xml.rels><?xml version="1.0" encoding="UTF-8" standalone="yes"?>
<Relationships xmlns="http://schemas.openxmlformats.org/package/2006/relationships"><Relationship Id="rId1" Type="http://schemas.microsoft.com/office/2006/relationships/activeXControlBinary" Target="activeX16.bin"/></Relationships>
</file>

<file path=xl/activeX/_rels/activeX17.xml.rels><?xml version="1.0" encoding="UTF-8" standalone="yes"?>
<Relationships xmlns="http://schemas.openxmlformats.org/package/2006/relationships"><Relationship Id="rId1" Type="http://schemas.microsoft.com/office/2006/relationships/activeXControlBinary" Target="activeX17.bin"/></Relationships>
</file>

<file path=xl/activeX/_rels/activeX18.xml.rels><?xml version="1.0" encoding="UTF-8" standalone="yes"?>
<Relationships xmlns="http://schemas.openxmlformats.org/package/2006/relationships"><Relationship Id="rId1" Type="http://schemas.microsoft.com/office/2006/relationships/activeXControlBinary" Target="activeX18.bin"/></Relationships>
</file>

<file path=xl/activeX/_rels/activeX19.xml.rels><?xml version="1.0" encoding="UTF-8" standalone="yes"?>
<Relationships xmlns="http://schemas.openxmlformats.org/package/2006/relationships"><Relationship Id="rId1" Type="http://schemas.microsoft.com/office/2006/relationships/activeXControlBinary" Target="activeX19.bin"/></Relationships>
</file>

<file path=xl/activeX/_rels/activeX20.xml.rels><?xml version="1.0" encoding="UTF-8" standalone="yes"?>
<Relationships xmlns="http://schemas.openxmlformats.org/package/2006/relationships"><Relationship Id="rId1" Type="http://schemas.microsoft.com/office/2006/relationships/activeXControlBinary" Target="activeX20.bin"/></Relationships>
</file>

<file path=xl/activeX/_rels/activeX21.xml.rels><?xml version="1.0" encoding="UTF-8" standalone="yes"?>
<Relationships xmlns="http://schemas.openxmlformats.org/package/2006/relationships"><Relationship Id="rId1" Type="http://schemas.microsoft.com/office/2006/relationships/activeXControlBinary" Target="activeX21.bin"/></Relationships>
</file>

<file path=xl/activeX/_rels/activeX22.xml.rels><?xml version="1.0" encoding="UTF-8" standalone="yes"?>
<Relationships xmlns="http://schemas.openxmlformats.org/package/2006/relationships"><Relationship Id="rId1" Type="http://schemas.microsoft.com/office/2006/relationships/activeXControlBinary" Target="activeX22.bin"/></Relationships>
</file>

<file path=xl/activeX/_rels/activeX23.xml.rels><?xml version="1.0" encoding="UTF-8" standalone="yes"?>
<Relationships xmlns="http://schemas.openxmlformats.org/package/2006/relationships"><Relationship Id="rId1" Type="http://schemas.microsoft.com/office/2006/relationships/activeXControlBinary" Target="activeX23.bin"/></Relationships>
</file>

<file path=xl/activeX/_rels/activeX24.xml.rels><?xml version="1.0" encoding="UTF-8" standalone="yes"?>
<Relationships xmlns="http://schemas.openxmlformats.org/package/2006/relationships"><Relationship Id="rId1" Type="http://schemas.microsoft.com/office/2006/relationships/activeXControlBinary" Target="activeX24.bin"/></Relationships>
</file>

<file path=xl/activeX/_rels/activeX25.xml.rels><?xml version="1.0" encoding="UTF-8" standalone="yes"?>
<Relationships xmlns="http://schemas.openxmlformats.org/package/2006/relationships"><Relationship Id="rId1" Type="http://schemas.microsoft.com/office/2006/relationships/activeXControlBinary" Target="activeX25.bin"/></Relationships>
</file>

<file path=xl/activeX/_rels/activeX26.xml.rels><?xml version="1.0" encoding="UTF-8" standalone="yes"?>
<Relationships xmlns="http://schemas.openxmlformats.org/package/2006/relationships"><Relationship Id="rId1" Type="http://schemas.microsoft.com/office/2006/relationships/activeXControlBinary" Target="activeX26.bin"/></Relationships>
</file>

<file path=xl/activeX/_rels/activeX27.xml.rels><?xml version="1.0" encoding="UTF-8" standalone="yes"?>
<Relationships xmlns="http://schemas.openxmlformats.org/package/2006/relationships"><Relationship Id="rId1" Type="http://schemas.microsoft.com/office/2006/relationships/activeXControlBinary" Target="activeX27.bin"/></Relationships>
</file>

<file path=xl/activeX/_rels/activeX28.xml.rels><?xml version="1.0" encoding="UTF-8" standalone="yes"?>
<Relationships xmlns="http://schemas.openxmlformats.org/package/2006/relationships"><Relationship Id="rId1" Type="http://schemas.microsoft.com/office/2006/relationships/activeXControlBinary" Target="activeX28.bin"/></Relationships>
</file>

<file path=xl/activeX/_rels/activeX29.xml.rels><?xml version="1.0" encoding="UTF-8" standalone="yes"?>
<Relationships xmlns="http://schemas.openxmlformats.org/package/2006/relationships"><Relationship Id="rId1" Type="http://schemas.microsoft.com/office/2006/relationships/activeXControlBinary" Target="activeX29.bin"/></Relationships>
</file>

<file path=xl/activeX/_rels/activeX30.xml.rels><?xml version="1.0" encoding="UTF-8" standalone="yes"?>
<Relationships xmlns="http://schemas.openxmlformats.org/package/2006/relationships"><Relationship Id="rId1" Type="http://schemas.microsoft.com/office/2006/relationships/activeXControlBinary" Target="activeX30.bin"/></Relationships>
</file>

<file path=xl/activeX/_rels/activeX31.xml.rels><?xml version="1.0" encoding="UTF-8" standalone="yes"?>
<Relationships xmlns="http://schemas.openxmlformats.org/package/2006/relationships"><Relationship Id="rId1" Type="http://schemas.microsoft.com/office/2006/relationships/activeXControlBinary" Target="activeX31.bin"/></Relationships>
</file>

<file path=xl/activeX/_rels/activeX32.xml.rels><?xml version="1.0" encoding="UTF-8" standalone="yes"?>
<Relationships xmlns="http://schemas.openxmlformats.org/package/2006/relationships"><Relationship Id="rId1" Type="http://schemas.microsoft.com/office/2006/relationships/activeXControlBinary" Target="activeX32.bin"/></Relationships>
</file>

<file path=xl/activeX/_rels/activeX33.xml.rels><?xml version="1.0" encoding="UTF-8" standalone="yes"?>
<Relationships xmlns="http://schemas.openxmlformats.org/package/2006/relationships"><Relationship Id="rId1" Type="http://schemas.microsoft.com/office/2006/relationships/activeXControlBinary" Target="activeX33.bin"/></Relationships>
</file>

<file path=xl/activeX/_rels/activeX34.xml.rels><?xml version="1.0" encoding="UTF-8" standalone="yes"?>
<Relationships xmlns="http://schemas.openxmlformats.org/package/2006/relationships"><Relationship Id="rId1" Type="http://schemas.microsoft.com/office/2006/relationships/activeXControlBinary" Target="activeX34.bin"/></Relationships>
</file>

<file path=xl/activeX/_rels/activeX35.xml.rels><?xml version="1.0" encoding="UTF-8" standalone="yes"?>
<Relationships xmlns="http://schemas.openxmlformats.org/package/2006/relationships"><Relationship Id="rId1" Type="http://schemas.microsoft.com/office/2006/relationships/activeXControlBinary" Target="activeX35.bin"/></Relationships>
</file>

<file path=xl/activeX/_rels/activeX36.xml.rels><?xml version="1.0" encoding="UTF-8" standalone="yes"?>
<Relationships xmlns="http://schemas.openxmlformats.org/package/2006/relationships"><Relationship Id="rId1" Type="http://schemas.microsoft.com/office/2006/relationships/activeXControlBinary" Target="activeX36.bin"/></Relationships>
</file>

<file path=xl/activeX/_rels/activeX37.xml.rels><?xml version="1.0" encoding="UTF-8" standalone="yes"?>
<Relationships xmlns="http://schemas.openxmlformats.org/package/2006/relationships"><Relationship Id="rId1" Type="http://schemas.microsoft.com/office/2006/relationships/activeXControlBinary" Target="activeX37.bin"/></Relationships>
</file>

<file path=xl/activeX/_rels/activeX38.xml.rels><?xml version="1.0" encoding="UTF-8" standalone="yes"?>
<Relationships xmlns="http://schemas.openxmlformats.org/package/2006/relationships"><Relationship Id="rId1" Type="http://schemas.microsoft.com/office/2006/relationships/activeXControlBinary" Target="activeX38.bin"/></Relationships>
</file>

<file path=xl/activeX/_rels/activeX39.xml.rels><?xml version="1.0" encoding="UTF-8" standalone="yes"?>
<Relationships xmlns="http://schemas.openxmlformats.org/package/2006/relationships"><Relationship Id="rId1" Type="http://schemas.microsoft.com/office/2006/relationships/activeXControlBinary" Target="activeX39.bin"/></Relationships>
</file>

<file path=xl/activeX/_rels/activeX40.xml.rels><?xml version="1.0" encoding="UTF-8" standalone="yes"?>
<Relationships xmlns="http://schemas.openxmlformats.org/package/2006/relationships"><Relationship Id="rId1" Type="http://schemas.microsoft.com/office/2006/relationships/activeXControlBinary" Target="activeX40.bin"/></Relationships>
</file>

<file path=xl/activeX/_rels/activeX41.xml.rels><?xml version="1.0" encoding="UTF-8" standalone="yes"?>
<Relationships xmlns="http://schemas.openxmlformats.org/package/2006/relationships"><Relationship Id="rId1" Type="http://schemas.microsoft.com/office/2006/relationships/activeXControlBinary" Target="activeX41.bin"/></Relationships>
</file>

<file path=xl/activeX/_rels/activeX42.xml.rels><?xml version="1.0" encoding="UTF-8" standalone="yes"?>
<Relationships xmlns="http://schemas.openxmlformats.org/package/2006/relationships"><Relationship Id="rId1" Type="http://schemas.microsoft.com/office/2006/relationships/activeXControlBinary" Target="activeX42.bin"/></Relationships>
</file>

<file path=xl/activeX/_rels/activeX43.xml.rels><?xml version="1.0" encoding="UTF-8" standalone="yes"?>
<Relationships xmlns="http://schemas.openxmlformats.org/package/2006/relationships"><Relationship Id="rId1" Type="http://schemas.microsoft.com/office/2006/relationships/activeXControlBinary" Target="activeX43.bin"/></Relationships>
</file>

<file path=xl/activeX/_rels/activeX44.xml.rels><?xml version="1.0" encoding="UTF-8" standalone="yes"?>
<Relationships xmlns="http://schemas.openxmlformats.org/package/2006/relationships"><Relationship Id="rId1" Type="http://schemas.microsoft.com/office/2006/relationships/activeXControlBinary" Target="activeX44.bin"/></Relationships>
</file>

<file path=xl/activeX/_rels/activeX45.xml.rels><?xml version="1.0" encoding="UTF-8" standalone="yes"?>
<Relationships xmlns="http://schemas.openxmlformats.org/package/2006/relationships"><Relationship Id="rId1" Type="http://schemas.microsoft.com/office/2006/relationships/activeXControlBinary" Target="activeX45.bin"/></Relationships>
</file>

<file path=xl/activeX/_rels/activeX46.xml.rels><?xml version="1.0" encoding="UTF-8" standalone="yes"?>
<Relationships xmlns="http://schemas.openxmlformats.org/package/2006/relationships"><Relationship Id="rId1" Type="http://schemas.microsoft.com/office/2006/relationships/activeXControlBinary" Target="activeX46.bin"/></Relationships>
</file>

<file path=xl/activeX/_rels/activeX47.xml.rels><?xml version="1.0" encoding="UTF-8" standalone="yes"?>
<Relationships xmlns="http://schemas.openxmlformats.org/package/2006/relationships"><Relationship Id="rId1" Type="http://schemas.microsoft.com/office/2006/relationships/activeXControlBinary" Target="activeX47.bin"/></Relationships>
</file>

<file path=xl/activeX/_rels/activeX48.xml.rels><?xml version="1.0" encoding="UTF-8" standalone="yes"?>
<Relationships xmlns="http://schemas.openxmlformats.org/package/2006/relationships"><Relationship Id="rId1" Type="http://schemas.microsoft.com/office/2006/relationships/activeXControlBinary" Target="activeX48.bin"/></Relationships>
</file>

<file path=xl/activeX/_rels/activeX49.xml.rels><?xml version="1.0" encoding="UTF-8" standalone="yes"?>
<Relationships xmlns="http://schemas.openxmlformats.org/package/2006/relationships"><Relationship Id="rId1" Type="http://schemas.microsoft.com/office/2006/relationships/activeXControlBinary" Target="activeX49.bin"/></Relationships>
</file>

<file path=xl/activeX/_rels/activeX50.xml.rels><?xml version="1.0" encoding="UTF-8" standalone="yes"?>
<Relationships xmlns="http://schemas.openxmlformats.org/package/2006/relationships"><Relationship Id="rId1" Type="http://schemas.microsoft.com/office/2006/relationships/activeXControlBinary" Target="activeX50.bin"/></Relationships>
</file>

<file path=xl/activeX/_rels/activeX51.xml.rels><?xml version="1.0" encoding="UTF-8" standalone="yes"?>
<Relationships xmlns="http://schemas.openxmlformats.org/package/2006/relationships"><Relationship Id="rId1" Type="http://schemas.microsoft.com/office/2006/relationships/activeXControlBinary" Target="activeX51.bin"/></Relationships>
</file>

<file path=xl/activeX/_rels/activeX52.xml.rels><?xml version="1.0" encoding="UTF-8" standalone="yes"?>
<Relationships xmlns="http://schemas.openxmlformats.org/package/2006/relationships"><Relationship Id="rId1" Type="http://schemas.microsoft.com/office/2006/relationships/activeXControlBinary" Target="activeX52.bin"/></Relationships>
</file>

<file path=xl/activeX/_rels/activeX53.xml.rels><?xml version="1.0" encoding="UTF-8" standalone="yes"?>
<Relationships xmlns="http://schemas.openxmlformats.org/package/2006/relationships"><Relationship Id="rId1" Type="http://schemas.microsoft.com/office/2006/relationships/activeXControlBinary" Target="activeX53.bin"/></Relationships>
</file>

<file path=xl/activeX/_rels/activeX54.xml.rels><?xml version="1.0" encoding="UTF-8" standalone="yes"?>
<Relationships xmlns="http://schemas.openxmlformats.org/package/2006/relationships"><Relationship Id="rId1" Type="http://schemas.microsoft.com/office/2006/relationships/activeXControlBinary" Target="activeX54.bin"/></Relationships>
</file>

<file path=xl/activeX/_rels/activeX55.xml.rels><?xml version="1.0" encoding="UTF-8" standalone="yes"?>
<Relationships xmlns="http://schemas.openxmlformats.org/package/2006/relationships"><Relationship Id="rId1" Type="http://schemas.microsoft.com/office/2006/relationships/activeXControlBinary" Target="activeX55.bin"/></Relationships>
</file>

<file path=xl/activeX/_rels/activeX56.xml.rels><?xml version="1.0" encoding="UTF-8" standalone="yes"?>
<Relationships xmlns="http://schemas.openxmlformats.org/package/2006/relationships"><Relationship Id="rId1" Type="http://schemas.microsoft.com/office/2006/relationships/activeXControlBinary" Target="activeX56.bin"/></Relationships>
</file>

<file path=xl/activeX/_rels/activeX57.xml.rels><?xml version="1.0" encoding="UTF-8" standalone="yes"?>
<Relationships xmlns="http://schemas.openxmlformats.org/package/2006/relationships"><Relationship Id="rId1" Type="http://schemas.microsoft.com/office/2006/relationships/activeXControlBinary" Target="activeX57.bin"/></Relationships>
</file>

<file path=xl/activeX/_rels/activeX58.xml.rels><?xml version="1.0" encoding="UTF-8" standalone="yes"?>
<Relationships xmlns="http://schemas.openxmlformats.org/package/2006/relationships"><Relationship Id="rId1" Type="http://schemas.microsoft.com/office/2006/relationships/activeXControlBinary" Target="activeX58.bin"/></Relationships>
</file>

<file path=xl/activeX/_rels/activeX59.xml.rels><?xml version="1.0" encoding="UTF-8" standalone="yes"?>
<Relationships xmlns="http://schemas.openxmlformats.org/package/2006/relationships"><Relationship Id="rId1" Type="http://schemas.microsoft.com/office/2006/relationships/activeXControlBinary" Target="activeX59.bin"/></Relationships>
</file>

<file path=xl/activeX/_rels/activeX60.xml.rels><?xml version="1.0" encoding="UTF-8" standalone="yes"?>
<Relationships xmlns="http://schemas.openxmlformats.org/package/2006/relationships"><Relationship Id="rId1" Type="http://schemas.microsoft.com/office/2006/relationships/activeXControlBinary" Target="activeX60.bin"/></Relationships>
</file>

<file path=xl/activeX/_rels/activeX61.xml.rels><?xml version="1.0" encoding="UTF-8" standalone="yes"?>
<Relationships xmlns="http://schemas.openxmlformats.org/package/2006/relationships"><Relationship Id="rId1" Type="http://schemas.microsoft.com/office/2006/relationships/activeXControlBinary" Target="activeX61.bin"/></Relationships>
</file>

<file path=xl/activeX/_rels/activeX62.xml.rels><?xml version="1.0" encoding="UTF-8" standalone="yes"?>
<Relationships xmlns="http://schemas.openxmlformats.org/package/2006/relationships"><Relationship Id="rId1" Type="http://schemas.microsoft.com/office/2006/relationships/activeXControlBinary" Target="activeX62.bin"/></Relationships>
</file>

<file path=xl/activeX/_rels/activeX63.xml.rels><?xml version="1.0" encoding="UTF-8" standalone="yes"?>
<Relationships xmlns="http://schemas.openxmlformats.org/package/2006/relationships"><Relationship Id="rId1" Type="http://schemas.microsoft.com/office/2006/relationships/activeXControlBinary" Target="activeX63.bin"/></Relationships>
</file>

<file path=xl/activeX/_rels/activeX64.xml.rels><?xml version="1.0" encoding="UTF-8" standalone="yes"?>
<Relationships xmlns="http://schemas.openxmlformats.org/package/2006/relationships"><Relationship Id="rId1" Type="http://schemas.microsoft.com/office/2006/relationships/activeXControlBinary" Target="activeX64.bin"/></Relationships>
</file>

<file path=xl/activeX/_rels/activeX65.xml.rels><?xml version="1.0" encoding="UTF-8" standalone="yes"?>
<Relationships xmlns="http://schemas.openxmlformats.org/package/2006/relationships"><Relationship Id="rId1" Type="http://schemas.microsoft.com/office/2006/relationships/activeXControlBinary" Target="activeX65.bin"/></Relationships>
</file>

<file path=xl/activeX/_rels/activeX66.xml.rels><?xml version="1.0" encoding="UTF-8" standalone="yes"?>
<Relationships xmlns="http://schemas.openxmlformats.org/package/2006/relationships"><Relationship Id="rId1" Type="http://schemas.microsoft.com/office/2006/relationships/activeXControlBinary" Target="activeX66.bin"/></Relationships>
</file>

<file path=xl/activeX/_rels/activeX67.xml.rels><?xml version="1.0" encoding="UTF-8" standalone="yes"?>
<Relationships xmlns="http://schemas.openxmlformats.org/package/2006/relationships"><Relationship Id="rId1" Type="http://schemas.microsoft.com/office/2006/relationships/activeXControlBinary" Target="activeX67.bin"/></Relationships>
</file>

<file path=xl/activeX/_rels/activeX68.xml.rels><?xml version="1.0" encoding="UTF-8" standalone="yes"?>
<Relationships xmlns="http://schemas.openxmlformats.org/package/2006/relationships"><Relationship Id="rId1" Type="http://schemas.microsoft.com/office/2006/relationships/activeXControlBinary" Target="activeX68.bin"/></Relationships>
</file>

<file path=xl/activeX/_rels/activeX69.xml.rels><?xml version="1.0" encoding="UTF-8" standalone="yes"?>
<Relationships xmlns="http://schemas.openxmlformats.org/package/2006/relationships"><Relationship Id="rId1" Type="http://schemas.microsoft.com/office/2006/relationships/activeXControlBinary" Target="activeX69.bin"/></Relationships>
</file>

<file path=xl/activeX/_rels/activeX70.xml.rels><?xml version="1.0" encoding="UTF-8" standalone="yes"?>
<Relationships xmlns="http://schemas.openxmlformats.org/package/2006/relationships"><Relationship Id="rId1" Type="http://schemas.microsoft.com/office/2006/relationships/activeXControlBinary" Target="activeX70.bin"/></Relationships>
</file>

<file path=xl/activeX/_rels/activeX71.xml.rels><?xml version="1.0" encoding="UTF-8" standalone="yes"?>
<Relationships xmlns="http://schemas.openxmlformats.org/package/2006/relationships"><Relationship Id="rId1" Type="http://schemas.microsoft.com/office/2006/relationships/activeXControlBinary" Target="activeX71.bin"/></Relationships>
</file>

<file path=xl/activeX/_rels/activeX72.xml.rels><?xml version="1.0" encoding="UTF-8" standalone="yes"?>
<Relationships xmlns="http://schemas.openxmlformats.org/package/2006/relationships"><Relationship Id="rId1" Type="http://schemas.microsoft.com/office/2006/relationships/activeXControlBinary" Target="activeX72.bin"/></Relationships>
</file>

<file path=xl/activeX/_rels/activeX73.xml.rels><?xml version="1.0" encoding="UTF-8" standalone="yes"?>
<Relationships xmlns="http://schemas.openxmlformats.org/package/2006/relationships"><Relationship Id="rId1" Type="http://schemas.microsoft.com/office/2006/relationships/activeXControlBinary" Target="activeX73.bin"/></Relationships>
</file>

<file path=xl/activeX/_rels/activeX74.xml.rels><?xml version="1.0" encoding="UTF-8" standalone="yes"?>
<Relationships xmlns="http://schemas.openxmlformats.org/package/2006/relationships"><Relationship Id="rId1" Type="http://schemas.microsoft.com/office/2006/relationships/activeXControlBinary" Target="activeX74.bin"/></Relationships>
</file>

<file path=xl/activeX/_rels/activeX75.xml.rels><?xml version="1.0" encoding="UTF-8" standalone="yes"?>
<Relationships xmlns="http://schemas.openxmlformats.org/package/2006/relationships"><Relationship Id="rId1" Type="http://schemas.microsoft.com/office/2006/relationships/activeXControlBinary" Target="activeX75.bin"/></Relationships>
</file>

<file path=xl/activeX/_rels/activeX76.xml.rels><?xml version="1.0" encoding="UTF-8" standalone="yes"?>
<Relationships xmlns="http://schemas.openxmlformats.org/package/2006/relationships"><Relationship Id="rId1" Type="http://schemas.microsoft.com/office/2006/relationships/activeXControlBinary" Target="activeX76.bin"/></Relationships>
</file>

<file path=xl/activeX/_rels/activeX77.xml.rels><?xml version="1.0" encoding="UTF-8" standalone="yes"?>
<Relationships xmlns="http://schemas.openxmlformats.org/package/2006/relationships"><Relationship Id="rId1" Type="http://schemas.microsoft.com/office/2006/relationships/activeXControlBinary" Target="activeX77.bin"/></Relationships>
</file>

<file path=xl/activeX/_rels/activeX78.xml.rels><?xml version="1.0" encoding="UTF-8" standalone="yes"?>
<Relationships xmlns="http://schemas.openxmlformats.org/package/2006/relationships"><Relationship Id="rId1" Type="http://schemas.microsoft.com/office/2006/relationships/activeXControlBinary" Target="activeX78.bin"/></Relationships>
</file>

<file path=xl/activeX/_rels/activeX79.xml.rels><?xml version="1.0" encoding="UTF-8" standalone="yes"?>
<Relationships xmlns="http://schemas.openxmlformats.org/package/2006/relationships"><Relationship Id="rId1" Type="http://schemas.microsoft.com/office/2006/relationships/activeXControlBinary" Target="activeX79.bin"/></Relationships>
</file>

<file path=xl/activeX/_rels/activeX80.xml.rels><?xml version="1.0" encoding="UTF-8" standalone="yes"?>
<Relationships xmlns="http://schemas.openxmlformats.org/package/2006/relationships"><Relationship Id="rId1" Type="http://schemas.microsoft.com/office/2006/relationships/activeXControlBinary" Target="activeX80.bin"/></Relationships>
</file>

<file path=xl/activeX/_rels/activeX81.xml.rels><?xml version="1.0" encoding="UTF-8" standalone="yes"?>
<Relationships xmlns="http://schemas.openxmlformats.org/package/2006/relationships"><Relationship Id="rId1" Type="http://schemas.microsoft.com/office/2006/relationships/activeXControlBinary" Target="activeX81.bin"/></Relationships>
</file>

<file path=xl/activeX/_rels/activeX82.xml.rels><?xml version="1.0" encoding="UTF-8" standalone="yes"?>
<Relationships xmlns="http://schemas.openxmlformats.org/package/2006/relationships"><Relationship Id="rId1" Type="http://schemas.microsoft.com/office/2006/relationships/activeXControlBinary" Target="activeX82.bin"/></Relationships>
</file>

<file path=xl/activeX/_rels/activeX83.xml.rels><?xml version="1.0" encoding="UTF-8" standalone="yes"?>
<Relationships xmlns="http://schemas.openxmlformats.org/package/2006/relationships"><Relationship Id="rId1" Type="http://schemas.microsoft.com/office/2006/relationships/activeXControlBinary" Target="activeX83.bin"/></Relationships>
</file>

<file path=xl/activeX/_rels/activeX84.xml.rels><?xml version="1.0" encoding="UTF-8" standalone="yes"?>
<Relationships xmlns="http://schemas.openxmlformats.org/package/2006/relationships"><Relationship Id="rId1" Type="http://schemas.microsoft.com/office/2006/relationships/activeXControlBinary" Target="activeX84.bin"/></Relationships>
</file>

<file path=xl/activeX/_rels/activeX85.xml.rels><?xml version="1.0" encoding="UTF-8" standalone="yes"?>
<Relationships xmlns="http://schemas.openxmlformats.org/package/2006/relationships"><Relationship Id="rId1" Type="http://schemas.microsoft.com/office/2006/relationships/activeXControlBinary" Target="activeX85.bin"/></Relationships>
</file>

<file path=xl/activeX/_rels/activeX86.xml.rels><?xml version="1.0" encoding="UTF-8" standalone="yes"?>
<Relationships xmlns="http://schemas.openxmlformats.org/package/2006/relationships"><Relationship Id="rId1" Type="http://schemas.microsoft.com/office/2006/relationships/activeXControlBinary" Target="activeX86.bin"/></Relationships>
</file>

<file path=xl/activeX/_rels/activeX87.xml.rels><?xml version="1.0" encoding="UTF-8" standalone="yes"?>
<Relationships xmlns="http://schemas.openxmlformats.org/package/2006/relationships"><Relationship Id="rId1" Type="http://schemas.microsoft.com/office/2006/relationships/activeXControlBinary" Target="activeX87.bin"/></Relationships>
</file>

<file path=xl/activeX/_rels/activeX88.xml.rels><?xml version="1.0" encoding="UTF-8" standalone="yes"?>
<Relationships xmlns="http://schemas.openxmlformats.org/package/2006/relationships"><Relationship Id="rId1" Type="http://schemas.microsoft.com/office/2006/relationships/activeXControlBinary" Target="activeX88.bin"/></Relationships>
</file>

<file path=xl/activeX/_rels/activeX89.xml.rels><?xml version="1.0" encoding="UTF-8" standalone="yes"?>
<Relationships xmlns="http://schemas.openxmlformats.org/package/2006/relationships"><Relationship Id="rId1" Type="http://schemas.microsoft.com/office/2006/relationships/activeXControlBinary" Target="activeX89.bin"/></Relationships>
</file>

<file path=xl/activeX/_rels/activeX90.xml.rels><?xml version="1.0" encoding="UTF-8" standalone="yes"?>
<Relationships xmlns="http://schemas.openxmlformats.org/package/2006/relationships"><Relationship Id="rId1" Type="http://schemas.microsoft.com/office/2006/relationships/activeXControlBinary" Target="activeX90.bin"/></Relationships>
</file>

<file path=xl/activeX/_rels/activeX91.xml.rels><?xml version="1.0" encoding="UTF-8" standalone="yes"?>
<Relationships xmlns="http://schemas.openxmlformats.org/package/2006/relationships"><Relationship Id="rId1" Type="http://schemas.microsoft.com/office/2006/relationships/activeXControlBinary" Target="activeX91.bin"/></Relationships>
</file>

<file path=xl/activeX/_rels/activeX92.xml.rels><?xml version="1.0" encoding="UTF-8" standalone="yes"?>
<Relationships xmlns="http://schemas.openxmlformats.org/package/2006/relationships"><Relationship Id="rId1" Type="http://schemas.microsoft.com/office/2006/relationships/activeXControlBinary" Target="activeX92.bin"/></Relationships>
</file>

<file path=xl/activeX/_rels/activeX93.xml.rels><?xml version="1.0" encoding="UTF-8" standalone="yes"?>
<Relationships xmlns="http://schemas.openxmlformats.org/package/2006/relationships"><Relationship Id="rId1" Type="http://schemas.microsoft.com/office/2006/relationships/activeXControlBinary" Target="activeX93.bin"/></Relationships>
</file>

<file path=xl/activeX/_rels/activeX94.xml.rels><?xml version="1.0" encoding="UTF-8" standalone="yes"?>
<Relationships xmlns="http://schemas.openxmlformats.org/package/2006/relationships"><Relationship Id="rId1" Type="http://schemas.microsoft.com/office/2006/relationships/activeXControlBinary" Target="activeX94.bin"/></Relationships>
</file>

<file path=xl/activeX/_rels/activeX95.xml.rels><?xml version="1.0" encoding="UTF-8" standalone="yes"?>
<Relationships xmlns="http://schemas.openxmlformats.org/package/2006/relationships"><Relationship Id="rId1" Type="http://schemas.microsoft.com/office/2006/relationships/activeXControlBinary" Target="activeX95.bin"/></Relationships>
</file>

<file path=xl/activeX/_rels/activeX96.xml.rels><?xml version="1.0" encoding="UTF-8" standalone="yes"?>
<Relationships xmlns="http://schemas.openxmlformats.org/package/2006/relationships"><Relationship Id="rId1" Type="http://schemas.microsoft.com/office/2006/relationships/activeXControlBinary" Target="activeX96.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activeX/activeX3.xml><?xml version="1.0" encoding="utf-8"?>
<ax:ocx xmlns:ax="http://schemas.microsoft.com/office/2006/activeX" xmlns:r="http://schemas.openxmlformats.org/officeDocument/2006/relationships" ax:classid="{D7053240-CE69-11CD-A777-00DD01143C57}" ax:persistence="persistStreamInit" r:id="rId1"/>
</file>

<file path=xl/activeX/activeX4.xml><?xml version="1.0" encoding="utf-8"?>
<ax:ocx xmlns:ax="http://schemas.microsoft.com/office/2006/activeX" xmlns:r="http://schemas.openxmlformats.org/officeDocument/2006/relationships" ax:classid="{D7053240-CE69-11CD-A777-00DD01143C57}" ax:persistence="persistStreamInit" r:id="rId1"/>
</file>

<file path=xl/activeX/activeX5.xml><?xml version="1.0" encoding="utf-8"?>
<ax:ocx xmlns:ax="http://schemas.microsoft.com/office/2006/activeX" xmlns:r="http://schemas.openxmlformats.org/officeDocument/2006/relationships" ax:classid="{D7053240-CE69-11CD-A777-00DD01143C57}" ax:persistence="persistStreamInit" r:id="rId1"/>
</file>

<file path=xl/activeX/activeX6.xml><?xml version="1.0" encoding="utf-8"?>
<ax:ocx xmlns:ax="http://schemas.microsoft.com/office/2006/activeX" xmlns:r="http://schemas.openxmlformats.org/officeDocument/2006/relationships" ax:classid="{D7053240-CE69-11CD-A777-00DD01143C57}" ax:persistence="persistStreamInit" r:id="rId1"/>
</file>

<file path=xl/activeX/activeX7.xml><?xml version="1.0" encoding="utf-8"?>
<ax:ocx xmlns:ax="http://schemas.microsoft.com/office/2006/activeX" xmlns:r="http://schemas.openxmlformats.org/officeDocument/2006/relationships" ax:classid="{D7053240-CE69-11CD-A777-00DD01143C57}" ax:persistence="persistStreamInit" r:id="rId1"/>
</file>

<file path=xl/activeX/activeX8.xml><?xml version="1.0" encoding="utf-8"?>
<ax:ocx xmlns:ax="http://schemas.microsoft.com/office/2006/activeX" xmlns:r="http://schemas.openxmlformats.org/officeDocument/2006/relationships" ax:classid="{D7053240-CE69-11CD-A777-00DD01143C57}" ax:persistence="persistStreamInit" r:id="rId1"/>
</file>

<file path=xl/activeX/activeX9.xml><?xml version="1.0" encoding="utf-8"?>
<ax:ocx xmlns:ax="http://schemas.microsoft.com/office/2006/activeX" xmlns:r="http://schemas.openxmlformats.org/officeDocument/2006/relationships" ax:classid="{D7053240-CE69-11CD-A777-00DD01143C57}" ax:persistence="persistStreamInit" r:id="rId1"/>
</file>

<file path=xl/activeX/activeX10.xml><?xml version="1.0" encoding="utf-8"?>
<ax:ocx xmlns:ax="http://schemas.microsoft.com/office/2006/activeX" xmlns:r="http://schemas.openxmlformats.org/officeDocument/2006/relationships" ax:classid="{D7053240-CE69-11CD-A777-00DD01143C57}" ax:persistence="persistStreamInit" r:id="rId1"/>
</file>

<file path=xl/activeX/activeX11.xml><?xml version="1.0" encoding="utf-8"?>
<ax:ocx xmlns:ax="http://schemas.microsoft.com/office/2006/activeX" xmlns:r="http://schemas.openxmlformats.org/officeDocument/2006/relationships" ax:classid="{D7053240-CE69-11CD-A777-00DD01143C57}" ax:persistence="persistStreamInit" r:id="rId1"/>
</file>

<file path=xl/activeX/activeX12.xml><?xml version="1.0" encoding="utf-8"?>
<ax:ocx xmlns:ax="http://schemas.microsoft.com/office/2006/activeX" xmlns:r="http://schemas.openxmlformats.org/officeDocument/2006/relationships" ax:classid="{D7053240-CE69-11CD-A777-00DD01143C57}" ax:persistence="persistStreamInit" r:id="rId1"/>
</file>

<file path=xl/activeX/activeX13.xml><?xml version="1.0" encoding="utf-8"?>
<ax:ocx xmlns:ax="http://schemas.microsoft.com/office/2006/activeX" xmlns:r="http://schemas.openxmlformats.org/officeDocument/2006/relationships" ax:classid="{D7053240-CE69-11CD-A777-00DD01143C57}" ax:persistence="persistStreamInit" r:id="rId1"/>
</file>

<file path=xl/activeX/activeX14.xml><?xml version="1.0" encoding="utf-8"?>
<ax:ocx xmlns:ax="http://schemas.microsoft.com/office/2006/activeX" xmlns:r="http://schemas.openxmlformats.org/officeDocument/2006/relationships" ax:classid="{D7053240-CE69-11CD-A777-00DD01143C57}" ax:persistence="persistStreamInit" r:id="rId1"/>
</file>

<file path=xl/activeX/activeX15.xml><?xml version="1.0" encoding="utf-8"?>
<ax:ocx xmlns:ax="http://schemas.microsoft.com/office/2006/activeX" xmlns:r="http://schemas.openxmlformats.org/officeDocument/2006/relationships" ax:classid="{D7053240-CE69-11CD-A777-00DD01143C57}" ax:persistence="persistStreamInit" r:id="rId1"/>
</file>

<file path=xl/activeX/activeX16.xml><?xml version="1.0" encoding="utf-8"?>
<ax:ocx xmlns:ax="http://schemas.microsoft.com/office/2006/activeX" xmlns:r="http://schemas.openxmlformats.org/officeDocument/2006/relationships" ax:classid="{D7053240-CE69-11CD-A777-00DD01143C57}" ax:persistence="persistStreamInit" r:id="rId1"/>
</file>

<file path=xl/activeX/activeX17.xml><?xml version="1.0" encoding="utf-8"?>
<ax:ocx xmlns:ax="http://schemas.microsoft.com/office/2006/activeX" xmlns:r="http://schemas.openxmlformats.org/officeDocument/2006/relationships" ax:classid="{D7053240-CE69-11CD-A777-00DD01143C57}" ax:persistence="persistStreamInit" r:id="rId1"/>
</file>

<file path=xl/activeX/activeX18.xml><?xml version="1.0" encoding="utf-8"?>
<ax:ocx xmlns:ax="http://schemas.microsoft.com/office/2006/activeX" xmlns:r="http://schemas.openxmlformats.org/officeDocument/2006/relationships" ax:classid="{D7053240-CE69-11CD-A777-00DD01143C57}" ax:persistence="persistStreamInit" r:id="rId1"/>
</file>

<file path=xl/activeX/activeX19.xml><?xml version="1.0" encoding="utf-8"?>
<ax:ocx xmlns:ax="http://schemas.microsoft.com/office/2006/activeX" xmlns:r="http://schemas.openxmlformats.org/officeDocument/2006/relationships" ax:classid="{D7053240-CE69-11CD-A777-00DD01143C57}" ax:persistence="persistStreamInit" r:id="rId1"/>
</file>

<file path=xl/activeX/activeX20.xml><?xml version="1.0" encoding="utf-8"?>
<ax:ocx xmlns:ax="http://schemas.microsoft.com/office/2006/activeX" xmlns:r="http://schemas.openxmlformats.org/officeDocument/2006/relationships" ax:classid="{D7053240-CE69-11CD-A777-00DD01143C57}" ax:persistence="persistStreamInit" r:id="rId1"/>
</file>

<file path=xl/activeX/activeX21.xml><?xml version="1.0" encoding="utf-8"?>
<ax:ocx xmlns:ax="http://schemas.microsoft.com/office/2006/activeX" xmlns:r="http://schemas.openxmlformats.org/officeDocument/2006/relationships" ax:classid="{D7053240-CE69-11CD-A777-00DD01143C57}" ax:persistence="persistStreamInit" r:id="rId1"/>
</file>

<file path=xl/activeX/activeX22.xml><?xml version="1.0" encoding="utf-8"?>
<ax:ocx xmlns:ax="http://schemas.microsoft.com/office/2006/activeX" xmlns:r="http://schemas.openxmlformats.org/officeDocument/2006/relationships" ax:classid="{D7053240-CE69-11CD-A777-00DD01143C57}" ax:persistence="persistStreamInit" r:id="rId1"/>
</file>

<file path=xl/activeX/activeX23.xml><?xml version="1.0" encoding="utf-8"?>
<ax:ocx xmlns:ax="http://schemas.microsoft.com/office/2006/activeX" xmlns:r="http://schemas.openxmlformats.org/officeDocument/2006/relationships" ax:classid="{D7053240-CE69-11CD-A777-00DD01143C57}" ax:persistence="persistStreamInit" r:id="rId1"/>
</file>

<file path=xl/activeX/activeX24.xml><?xml version="1.0" encoding="utf-8"?>
<ax:ocx xmlns:ax="http://schemas.microsoft.com/office/2006/activeX" xmlns:r="http://schemas.openxmlformats.org/officeDocument/2006/relationships" ax:classid="{D7053240-CE69-11CD-A777-00DD01143C57}" ax:persistence="persistStreamInit" r:id="rId1"/>
</file>

<file path=xl/activeX/activeX25.xml><?xml version="1.0" encoding="utf-8"?>
<ax:ocx xmlns:ax="http://schemas.microsoft.com/office/2006/activeX" xmlns:r="http://schemas.openxmlformats.org/officeDocument/2006/relationships" ax:classid="{D7053240-CE69-11CD-A777-00DD01143C57}" ax:persistence="persistStreamInit" r:id="rId1"/>
</file>

<file path=xl/activeX/activeX26.xml><?xml version="1.0" encoding="utf-8"?>
<ax:ocx xmlns:ax="http://schemas.microsoft.com/office/2006/activeX" xmlns:r="http://schemas.openxmlformats.org/officeDocument/2006/relationships" ax:classid="{D7053240-CE69-11CD-A777-00DD01143C57}" ax:persistence="persistStreamInit" r:id="rId1"/>
</file>

<file path=xl/activeX/activeX27.xml><?xml version="1.0" encoding="utf-8"?>
<ax:ocx xmlns:ax="http://schemas.microsoft.com/office/2006/activeX" xmlns:r="http://schemas.openxmlformats.org/officeDocument/2006/relationships" ax:classid="{D7053240-CE69-11CD-A777-00DD01143C57}" ax:persistence="persistStreamInit" r:id="rId1"/>
</file>

<file path=xl/activeX/activeX28.xml><?xml version="1.0" encoding="utf-8"?>
<ax:ocx xmlns:ax="http://schemas.microsoft.com/office/2006/activeX" xmlns:r="http://schemas.openxmlformats.org/officeDocument/2006/relationships" ax:classid="{D7053240-CE69-11CD-A777-00DD01143C57}" ax:persistence="persistStreamInit" r:id="rId1"/>
</file>

<file path=xl/activeX/activeX29.xml><?xml version="1.0" encoding="utf-8"?>
<ax:ocx xmlns:ax="http://schemas.microsoft.com/office/2006/activeX" xmlns:r="http://schemas.openxmlformats.org/officeDocument/2006/relationships" ax:classid="{D7053240-CE69-11CD-A777-00DD01143C57}" ax:persistence="persistStreamInit" r:id="rId1"/>
</file>

<file path=xl/activeX/activeX30.xml><?xml version="1.0" encoding="utf-8"?>
<ax:ocx xmlns:ax="http://schemas.microsoft.com/office/2006/activeX" xmlns:r="http://schemas.openxmlformats.org/officeDocument/2006/relationships" ax:classid="{D7053240-CE69-11CD-A777-00DD01143C57}" ax:persistence="persistStreamInit" r:id="rId1"/>
</file>

<file path=xl/activeX/activeX31.xml><?xml version="1.0" encoding="utf-8"?>
<ax:ocx xmlns:ax="http://schemas.microsoft.com/office/2006/activeX" xmlns:r="http://schemas.openxmlformats.org/officeDocument/2006/relationships" ax:classid="{D7053240-CE69-11CD-A777-00DD01143C57}" ax:persistence="persistStreamInit" r:id="rId1"/>
</file>

<file path=xl/activeX/activeX32.xml><?xml version="1.0" encoding="utf-8"?>
<ax:ocx xmlns:ax="http://schemas.microsoft.com/office/2006/activeX" xmlns:r="http://schemas.openxmlformats.org/officeDocument/2006/relationships" ax:classid="{D7053240-CE69-11CD-A777-00DD01143C57}" ax:persistence="persistStreamInit" r:id="rId1"/>
</file>

<file path=xl/activeX/activeX33.xml><?xml version="1.0" encoding="utf-8"?>
<ax:ocx xmlns:ax="http://schemas.microsoft.com/office/2006/activeX" xmlns:r="http://schemas.openxmlformats.org/officeDocument/2006/relationships" ax:classid="{D7053240-CE69-11CD-A777-00DD01143C57}" ax:persistence="persistStreamInit" r:id="rId1"/>
</file>

<file path=xl/activeX/activeX34.xml><?xml version="1.0" encoding="utf-8"?>
<ax:ocx xmlns:ax="http://schemas.microsoft.com/office/2006/activeX" xmlns:r="http://schemas.openxmlformats.org/officeDocument/2006/relationships" ax:classid="{D7053240-CE69-11CD-A777-00DD01143C57}" ax:persistence="persistStreamInit" r:id="rId1"/>
</file>

<file path=xl/activeX/activeX35.xml><?xml version="1.0" encoding="utf-8"?>
<ax:ocx xmlns:ax="http://schemas.microsoft.com/office/2006/activeX" xmlns:r="http://schemas.openxmlformats.org/officeDocument/2006/relationships" ax:classid="{D7053240-CE69-11CD-A777-00DD01143C57}" ax:persistence="persistStreamInit" r:id="rId1"/>
</file>

<file path=xl/activeX/activeX36.xml><?xml version="1.0" encoding="utf-8"?>
<ax:ocx xmlns:ax="http://schemas.microsoft.com/office/2006/activeX" xmlns:r="http://schemas.openxmlformats.org/officeDocument/2006/relationships" ax:classid="{D7053240-CE69-11CD-A777-00DD01143C57}" ax:persistence="persistStreamInit" r:id="rId1"/>
</file>

<file path=xl/activeX/activeX37.xml><?xml version="1.0" encoding="utf-8"?>
<ax:ocx xmlns:ax="http://schemas.microsoft.com/office/2006/activeX" xmlns:r="http://schemas.openxmlformats.org/officeDocument/2006/relationships" ax:classid="{D7053240-CE69-11CD-A777-00DD01143C57}" ax:persistence="persistStreamInit" r:id="rId1"/>
</file>

<file path=xl/activeX/activeX38.xml><?xml version="1.0" encoding="utf-8"?>
<ax:ocx xmlns:ax="http://schemas.microsoft.com/office/2006/activeX" xmlns:r="http://schemas.openxmlformats.org/officeDocument/2006/relationships" ax:classid="{D7053240-CE69-11CD-A777-00DD01143C57}" ax:persistence="persistStreamInit" r:id="rId1"/>
</file>

<file path=xl/activeX/activeX39.xml><?xml version="1.0" encoding="utf-8"?>
<ax:ocx xmlns:ax="http://schemas.microsoft.com/office/2006/activeX" xmlns:r="http://schemas.openxmlformats.org/officeDocument/2006/relationships" ax:classid="{D7053240-CE69-11CD-A777-00DD01143C57}" ax:persistence="persistStreamInit" r:id="rId1"/>
</file>

<file path=xl/activeX/activeX40.xml><?xml version="1.0" encoding="utf-8"?>
<ax:ocx xmlns:ax="http://schemas.microsoft.com/office/2006/activeX" xmlns:r="http://schemas.openxmlformats.org/officeDocument/2006/relationships" ax:classid="{D7053240-CE69-11CD-A777-00DD01143C57}" ax:persistence="persistStreamInit" r:id="rId1"/>
</file>

<file path=xl/activeX/activeX41.xml><?xml version="1.0" encoding="utf-8"?>
<ax:ocx xmlns:ax="http://schemas.microsoft.com/office/2006/activeX" xmlns:r="http://schemas.openxmlformats.org/officeDocument/2006/relationships" ax:classid="{D7053240-CE69-11CD-A777-00DD01143C57}" ax:persistence="persistStreamInit" r:id="rId1"/>
</file>

<file path=xl/activeX/activeX42.xml><?xml version="1.0" encoding="utf-8"?>
<ax:ocx xmlns:ax="http://schemas.microsoft.com/office/2006/activeX" xmlns:r="http://schemas.openxmlformats.org/officeDocument/2006/relationships" ax:classid="{D7053240-CE69-11CD-A777-00DD01143C57}" ax:persistence="persistStreamInit" r:id="rId1"/>
</file>

<file path=xl/activeX/activeX43.xml><?xml version="1.0" encoding="utf-8"?>
<ax:ocx xmlns:ax="http://schemas.microsoft.com/office/2006/activeX" xmlns:r="http://schemas.openxmlformats.org/officeDocument/2006/relationships" ax:classid="{D7053240-CE69-11CD-A777-00DD01143C57}" ax:persistence="persistStreamInit" r:id="rId1"/>
</file>

<file path=xl/activeX/activeX44.xml><?xml version="1.0" encoding="utf-8"?>
<ax:ocx xmlns:ax="http://schemas.microsoft.com/office/2006/activeX" xmlns:r="http://schemas.openxmlformats.org/officeDocument/2006/relationships" ax:classid="{D7053240-CE69-11CD-A777-00DD01143C57}" ax:persistence="persistStreamInit" r:id="rId1"/>
</file>

<file path=xl/activeX/activeX45.xml><?xml version="1.0" encoding="utf-8"?>
<ax:ocx xmlns:ax="http://schemas.microsoft.com/office/2006/activeX" xmlns:r="http://schemas.openxmlformats.org/officeDocument/2006/relationships" ax:classid="{D7053240-CE69-11CD-A777-00DD01143C57}" ax:persistence="persistStreamInit" r:id="rId1"/>
</file>

<file path=xl/activeX/activeX46.xml><?xml version="1.0" encoding="utf-8"?>
<ax:ocx xmlns:ax="http://schemas.microsoft.com/office/2006/activeX" xmlns:r="http://schemas.openxmlformats.org/officeDocument/2006/relationships" ax:classid="{D7053240-CE69-11CD-A777-00DD01143C57}" ax:persistence="persistStreamInit" r:id="rId1"/>
</file>

<file path=xl/activeX/activeX47.xml><?xml version="1.0" encoding="utf-8"?>
<ax:ocx xmlns:ax="http://schemas.microsoft.com/office/2006/activeX" xmlns:r="http://schemas.openxmlformats.org/officeDocument/2006/relationships" ax:classid="{D7053240-CE69-11CD-A777-00DD01143C57}" ax:persistence="persistStreamInit" r:id="rId1"/>
</file>

<file path=xl/activeX/activeX48.xml><?xml version="1.0" encoding="utf-8"?>
<ax:ocx xmlns:ax="http://schemas.microsoft.com/office/2006/activeX" xmlns:r="http://schemas.openxmlformats.org/officeDocument/2006/relationships" ax:classid="{D7053240-CE69-11CD-A777-00DD01143C57}" ax:persistence="persistStreamInit" r:id="rId1"/>
</file>

<file path=xl/activeX/activeX49.xml><?xml version="1.0" encoding="utf-8"?>
<ax:ocx xmlns:ax="http://schemas.microsoft.com/office/2006/activeX" xmlns:r="http://schemas.openxmlformats.org/officeDocument/2006/relationships" ax:classid="{D7053240-CE69-11CD-A777-00DD01143C57}" ax:persistence="persistStreamInit" r:id="rId1"/>
</file>

<file path=xl/activeX/activeX50.xml><?xml version="1.0" encoding="utf-8"?>
<ax:ocx xmlns:ax="http://schemas.microsoft.com/office/2006/activeX" xmlns:r="http://schemas.openxmlformats.org/officeDocument/2006/relationships" ax:classid="{D7053240-CE69-11CD-A777-00DD01143C57}" ax:persistence="persistStreamInit" r:id="rId1"/>
</file>

<file path=xl/activeX/activeX51.xml><?xml version="1.0" encoding="utf-8"?>
<ax:ocx xmlns:ax="http://schemas.microsoft.com/office/2006/activeX" xmlns:r="http://schemas.openxmlformats.org/officeDocument/2006/relationships" ax:classid="{D7053240-CE69-11CD-A777-00DD01143C57}" ax:persistence="persistStreamInit" r:id="rId1"/>
</file>

<file path=xl/activeX/activeX52.xml><?xml version="1.0" encoding="utf-8"?>
<ax:ocx xmlns:ax="http://schemas.microsoft.com/office/2006/activeX" xmlns:r="http://schemas.openxmlformats.org/officeDocument/2006/relationships" ax:classid="{D7053240-CE69-11CD-A777-00DD01143C57}" ax:persistence="persistStreamInit" r:id="rId1"/>
</file>

<file path=xl/activeX/activeX53.xml><?xml version="1.0" encoding="utf-8"?>
<ax:ocx xmlns:ax="http://schemas.microsoft.com/office/2006/activeX" xmlns:r="http://schemas.openxmlformats.org/officeDocument/2006/relationships" ax:classid="{D7053240-CE69-11CD-A777-00DD01143C57}" ax:persistence="persistStreamInit" r:id="rId1"/>
</file>

<file path=xl/activeX/activeX54.xml><?xml version="1.0" encoding="utf-8"?>
<ax:ocx xmlns:ax="http://schemas.microsoft.com/office/2006/activeX" xmlns:r="http://schemas.openxmlformats.org/officeDocument/2006/relationships" ax:classid="{D7053240-CE69-11CD-A777-00DD01143C57}" ax:persistence="persistStreamInit" r:id="rId1"/>
</file>

<file path=xl/activeX/activeX55.xml><?xml version="1.0" encoding="utf-8"?>
<ax:ocx xmlns:ax="http://schemas.microsoft.com/office/2006/activeX" xmlns:r="http://schemas.openxmlformats.org/officeDocument/2006/relationships" ax:classid="{D7053240-CE69-11CD-A777-00DD01143C57}" ax:persistence="persistStreamInit" r:id="rId1"/>
</file>

<file path=xl/activeX/activeX56.xml><?xml version="1.0" encoding="utf-8"?>
<ax:ocx xmlns:ax="http://schemas.microsoft.com/office/2006/activeX" xmlns:r="http://schemas.openxmlformats.org/officeDocument/2006/relationships" ax:classid="{D7053240-CE69-11CD-A777-00DD01143C57}" ax:persistence="persistStreamInit" r:id="rId1"/>
</file>

<file path=xl/activeX/activeX57.xml><?xml version="1.0" encoding="utf-8"?>
<ax:ocx xmlns:ax="http://schemas.microsoft.com/office/2006/activeX" xmlns:r="http://schemas.openxmlformats.org/officeDocument/2006/relationships" ax:classid="{D7053240-CE69-11CD-A777-00DD01143C57}" ax:persistence="persistStreamInit" r:id="rId1"/>
</file>

<file path=xl/activeX/activeX58.xml><?xml version="1.0" encoding="utf-8"?>
<ax:ocx xmlns:ax="http://schemas.microsoft.com/office/2006/activeX" xmlns:r="http://schemas.openxmlformats.org/officeDocument/2006/relationships" ax:classid="{D7053240-CE69-11CD-A777-00DD01143C57}" ax:persistence="persistStreamInit" r:id="rId1"/>
</file>

<file path=xl/activeX/activeX59.xml><?xml version="1.0" encoding="utf-8"?>
<ax:ocx xmlns:ax="http://schemas.microsoft.com/office/2006/activeX" xmlns:r="http://schemas.openxmlformats.org/officeDocument/2006/relationships" ax:classid="{D7053240-CE69-11CD-A777-00DD01143C57}" ax:persistence="persistStreamInit" r:id="rId1"/>
</file>

<file path=xl/activeX/activeX60.xml><?xml version="1.0" encoding="utf-8"?>
<ax:ocx xmlns:ax="http://schemas.microsoft.com/office/2006/activeX" xmlns:r="http://schemas.openxmlformats.org/officeDocument/2006/relationships" ax:classid="{D7053240-CE69-11CD-A777-00DD01143C57}" ax:persistence="persistStreamInit" r:id="rId1"/>
</file>

<file path=xl/activeX/activeX61.xml><?xml version="1.0" encoding="utf-8"?>
<ax:ocx xmlns:ax="http://schemas.microsoft.com/office/2006/activeX" xmlns:r="http://schemas.openxmlformats.org/officeDocument/2006/relationships" ax:classid="{D7053240-CE69-11CD-A777-00DD01143C57}" ax:persistence="persistStreamInit" r:id="rId1"/>
</file>

<file path=xl/activeX/activeX62.xml><?xml version="1.0" encoding="utf-8"?>
<ax:ocx xmlns:ax="http://schemas.microsoft.com/office/2006/activeX" xmlns:r="http://schemas.openxmlformats.org/officeDocument/2006/relationships" ax:classid="{D7053240-CE69-11CD-A777-00DD01143C57}" ax:persistence="persistStreamInit" r:id="rId1"/>
</file>

<file path=xl/activeX/activeX63.xml><?xml version="1.0" encoding="utf-8"?>
<ax:ocx xmlns:ax="http://schemas.microsoft.com/office/2006/activeX" xmlns:r="http://schemas.openxmlformats.org/officeDocument/2006/relationships" ax:classid="{D7053240-CE69-11CD-A777-00DD01143C57}" ax:persistence="persistStreamInit" r:id="rId1"/>
</file>

<file path=xl/activeX/activeX64.xml><?xml version="1.0" encoding="utf-8"?>
<ax:ocx xmlns:ax="http://schemas.microsoft.com/office/2006/activeX" xmlns:r="http://schemas.openxmlformats.org/officeDocument/2006/relationships" ax:classid="{D7053240-CE69-11CD-A777-00DD01143C57}" ax:persistence="persistStreamInit" r:id="rId1"/>
</file>

<file path=xl/activeX/activeX65.xml><?xml version="1.0" encoding="utf-8"?>
<ax:ocx xmlns:ax="http://schemas.microsoft.com/office/2006/activeX" xmlns:r="http://schemas.openxmlformats.org/officeDocument/2006/relationships" ax:classid="{D7053240-CE69-11CD-A777-00DD01143C57}" ax:persistence="persistStreamInit" r:id="rId1"/>
</file>

<file path=xl/activeX/activeX66.xml><?xml version="1.0" encoding="utf-8"?>
<ax:ocx xmlns:ax="http://schemas.microsoft.com/office/2006/activeX" xmlns:r="http://schemas.openxmlformats.org/officeDocument/2006/relationships" ax:classid="{D7053240-CE69-11CD-A777-00DD01143C57}" ax:persistence="persistStreamInit" r:id="rId1"/>
</file>

<file path=xl/activeX/activeX67.xml><?xml version="1.0" encoding="utf-8"?>
<ax:ocx xmlns:ax="http://schemas.microsoft.com/office/2006/activeX" xmlns:r="http://schemas.openxmlformats.org/officeDocument/2006/relationships" ax:classid="{D7053240-CE69-11CD-A777-00DD01143C57}" ax:persistence="persistStreamInit" r:id="rId1"/>
</file>

<file path=xl/activeX/activeX68.xml><?xml version="1.0" encoding="utf-8"?>
<ax:ocx xmlns:ax="http://schemas.microsoft.com/office/2006/activeX" xmlns:r="http://schemas.openxmlformats.org/officeDocument/2006/relationships" ax:classid="{D7053240-CE69-11CD-A777-00DD01143C57}" ax:persistence="persistStreamInit" r:id="rId1"/>
</file>

<file path=xl/activeX/activeX69.xml><?xml version="1.0" encoding="utf-8"?>
<ax:ocx xmlns:ax="http://schemas.microsoft.com/office/2006/activeX" xmlns:r="http://schemas.openxmlformats.org/officeDocument/2006/relationships" ax:classid="{D7053240-CE69-11CD-A777-00DD01143C57}" ax:persistence="persistStreamInit" r:id="rId1"/>
</file>

<file path=xl/activeX/activeX70.xml><?xml version="1.0" encoding="utf-8"?>
<ax:ocx xmlns:ax="http://schemas.microsoft.com/office/2006/activeX" xmlns:r="http://schemas.openxmlformats.org/officeDocument/2006/relationships" ax:classid="{D7053240-CE69-11CD-A777-00DD01143C57}" ax:persistence="persistStreamInit" r:id="rId1"/>
</file>

<file path=xl/activeX/activeX71.xml><?xml version="1.0" encoding="utf-8"?>
<ax:ocx xmlns:ax="http://schemas.microsoft.com/office/2006/activeX" xmlns:r="http://schemas.openxmlformats.org/officeDocument/2006/relationships" ax:classid="{D7053240-CE69-11CD-A777-00DD01143C57}" ax:persistence="persistStreamInit" r:id="rId1"/>
</file>

<file path=xl/activeX/activeX72.xml><?xml version="1.0" encoding="utf-8"?>
<ax:ocx xmlns:ax="http://schemas.microsoft.com/office/2006/activeX" xmlns:r="http://schemas.openxmlformats.org/officeDocument/2006/relationships" ax:classid="{D7053240-CE69-11CD-A777-00DD01143C57}" ax:persistence="persistStreamInit" r:id="rId1"/>
</file>

<file path=xl/activeX/activeX73.xml><?xml version="1.0" encoding="utf-8"?>
<ax:ocx xmlns:ax="http://schemas.microsoft.com/office/2006/activeX" xmlns:r="http://schemas.openxmlformats.org/officeDocument/2006/relationships" ax:classid="{D7053240-CE69-11CD-A777-00DD01143C57}" ax:persistence="persistStreamInit" r:id="rId1"/>
</file>

<file path=xl/activeX/activeX74.xml><?xml version="1.0" encoding="utf-8"?>
<ax:ocx xmlns:ax="http://schemas.microsoft.com/office/2006/activeX" xmlns:r="http://schemas.openxmlformats.org/officeDocument/2006/relationships" ax:classid="{D7053240-CE69-11CD-A777-00DD01143C57}" ax:persistence="persistStreamInit" r:id="rId1"/>
</file>

<file path=xl/activeX/activeX75.xml><?xml version="1.0" encoding="utf-8"?>
<ax:ocx xmlns:ax="http://schemas.microsoft.com/office/2006/activeX" xmlns:r="http://schemas.openxmlformats.org/officeDocument/2006/relationships" ax:classid="{D7053240-CE69-11CD-A777-00DD01143C57}" ax:persistence="persistStreamInit" r:id="rId1"/>
</file>

<file path=xl/activeX/activeX76.xml><?xml version="1.0" encoding="utf-8"?>
<ax:ocx xmlns:ax="http://schemas.microsoft.com/office/2006/activeX" xmlns:r="http://schemas.openxmlformats.org/officeDocument/2006/relationships" ax:classid="{D7053240-CE69-11CD-A777-00DD01143C57}" ax:persistence="persistStreamInit" r:id="rId1"/>
</file>

<file path=xl/activeX/activeX77.xml><?xml version="1.0" encoding="utf-8"?>
<ax:ocx xmlns:ax="http://schemas.microsoft.com/office/2006/activeX" xmlns:r="http://schemas.openxmlformats.org/officeDocument/2006/relationships" ax:classid="{D7053240-CE69-11CD-A777-00DD01143C57}" ax:persistence="persistStreamInit" r:id="rId1"/>
</file>

<file path=xl/activeX/activeX78.xml><?xml version="1.0" encoding="utf-8"?>
<ax:ocx xmlns:ax="http://schemas.microsoft.com/office/2006/activeX" xmlns:r="http://schemas.openxmlformats.org/officeDocument/2006/relationships" ax:classid="{D7053240-CE69-11CD-A777-00DD01143C57}" ax:persistence="persistStreamInit" r:id="rId1"/>
</file>

<file path=xl/activeX/activeX79.xml><?xml version="1.0" encoding="utf-8"?>
<ax:ocx xmlns:ax="http://schemas.microsoft.com/office/2006/activeX" xmlns:r="http://schemas.openxmlformats.org/officeDocument/2006/relationships" ax:classid="{D7053240-CE69-11CD-A777-00DD01143C57}" ax:persistence="persistStreamInit" r:id="rId1"/>
</file>

<file path=xl/activeX/activeX80.xml><?xml version="1.0" encoding="utf-8"?>
<ax:ocx xmlns:ax="http://schemas.microsoft.com/office/2006/activeX" xmlns:r="http://schemas.openxmlformats.org/officeDocument/2006/relationships" ax:classid="{D7053240-CE69-11CD-A777-00DD01143C57}" ax:persistence="persistStreamInit" r:id="rId1"/>
</file>

<file path=xl/activeX/activeX81.xml><?xml version="1.0" encoding="utf-8"?>
<ax:ocx xmlns:ax="http://schemas.microsoft.com/office/2006/activeX" xmlns:r="http://schemas.openxmlformats.org/officeDocument/2006/relationships" ax:classid="{D7053240-CE69-11CD-A777-00DD01143C57}" ax:persistence="persistStreamInit" r:id="rId1"/>
</file>

<file path=xl/activeX/activeX82.xml><?xml version="1.0" encoding="utf-8"?>
<ax:ocx xmlns:ax="http://schemas.microsoft.com/office/2006/activeX" xmlns:r="http://schemas.openxmlformats.org/officeDocument/2006/relationships" ax:classid="{D7053240-CE69-11CD-A777-00DD01143C57}" ax:persistence="persistStreamInit" r:id="rId1"/>
</file>

<file path=xl/activeX/activeX83.xml><?xml version="1.0" encoding="utf-8"?>
<ax:ocx xmlns:ax="http://schemas.microsoft.com/office/2006/activeX" xmlns:r="http://schemas.openxmlformats.org/officeDocument/2006/relationships" ax:classid="{D7053240-CE69-11CD-A777-00DD01143C57}" ax:persistence="persistStreamInit" r:id="rId1"/>
</file>

<file path=xl/activeX/activeX84.xml><?xml version="1.0" encoding="utf-8"?>
<ax:ocx xmlns:ax="http://schemas.microsoft.com/office/2006/activeX" xmlns:r="http://schemas.openxmlformats.org/officeDocument/2006/relationships" ax:classid="{D7053240-CE69-11CD-A777-00DD01143C57}" ax:persistence="persistStreamInit" r:id="rId1"/>
</file>

<file path=xl/activeX/activeX85.xml><?xml version="1.0" encoding="utf-8"?>
<ax:ocx xmlns:ax="http://schemas.microsoft.com/office/2006/activeX" xmlns:r="http://schemas.openxmlformats.org/officeDocument/2006/relationships" ax:classid="{D7053240-CE69-11CD-A777-00DD01143C57}" ax:persistence="persistStreamInit" r:id="rId1"/>
</file>

<file path=xl/activeX/activeX86.xml><?xml version="1.0" encoding="utf-8"?>
<ax:ocx xmlns:ax="http://schemas.microsoft.com/office/2006/activeX" xmlns:r="http://schemas.openxmlformats.org/officeDocument/2006/relationships" ax:classid="{D7053240-CE69-11CD-A777-00DD01143C57}" ax:persistence="persistStreamInit" r:id="rId1"/>
</file>

<file path=xl/activeX/activeX87.xml><?xml version="1.0" encoding="utf-8"?>
<ax:ocx xmlns:ax="http://schemas.microsoft.com/office/2006/activeX" xmlns:r="http://schemas.openxmlformats.org/officeDocument/2006/relationships" ax:classid="{D7053240-CE69-11CD-A777-00DD01143C57}" ax:persistence="persistStreamInit" r:id="rId1"/>
</file>

<file path=xl/activeX/activeX88.xml><?xml version="1.0" encoding="utf-8"?>
<ax:ocx xmlns:ax="http://schemas.microsoft.com/office/2006/activeX" xmlns:r="http://schemas.openxmlformats.org/officeDocument/2006/relationships" ax:classid="{D7053240-CE69-11CD-A777-00DD01143C57}" ax:persistence="persistStreamInit" r:id="rId1"/>
</file>

<file path=xl/activeX/activeX89.xml><?xml version="1.0" encoding="utf-8"?>
<ax:ocx xmlns:ax="http://schemas.microsoft.com/office/2006/activeX" xmlns:r="http://schemas.openxmlformats.org/officeDocument/2006/relationships" ax:classid="{D7053240-CE69-11CD-A777-00DD01143C57}" ax:persistence="persistStreamInit" r:id="rId1"/>
</file>

<file path=xl/activeX/activeX90.xml><?xml version="1.0" encoding="utf-8"?>
<ax:ocx xmlns:ax="http://schemas.microsoft.com/office/2006/activeX" xmlns:r="http://schemas.openxmlformats.org/officeDocument/2006/relationships" ax:classid="{D7053240-CE69-11CD-A777-00DD01143C57}" ax:persistence="persistStreamInit" r:id="rId1"/>
</file>

<file path=xl/activeX/activeX91.xml><?xml version="1.0" encoding="utf-8"?>
<ax:ocx xmlns:ax="http://schemas.microsoft.com/office/2006/activeX" xmlns:r="http://schemas.openxmlformats.org/officeDocument/2006/relationships" ax:classid="{D7053240-CE69-11CD-A777-00DD01143C57}" ax:persistence="persistStreamInit" r:id="rId1"/>
</file>

<file path=xl/activeX/activeX92.xml><?xml version="1.0" encoding="utf-8"?>
<ax:ocx xmlns:ax="http://schemas.microsoft.com/office/2006/activeX" xmlns:r="http://schemas.openxmlformats.org/officeDocument/2006/relationships" ax:classid="{D7053240-CE69-11CD-A777-00DD01143C57}" ax:persistence="persistStreamInit" r:id="rId1"/>
</file>

<file path=xl/activeX/activeX93.xml><?xml version="1.0" encoding="utf-8"?>
<ax:ocx xmlns:ax="http://schemas.microsoft.com/office/2006/activeX" xmlns:r="http://schemas.openxmlformats.org/officeDocument/2006/relationships" ax:classid="{D7053240-CE69-11CD-A777-00DD01143C57}" ax:persistence="persistStreamInit" r:id="rId1"/>
</file>

<file path=xl/activeX/activeX94.xml><?xml version="1.0" encoding="utf-8"?>
<ax:ocx xmlns:ax="http://schemas.microsoft.com/office/2006/activeX" xmlns:r="http://schemas.openxmlformats.org/officeDocument/2006/relationships" ax:classid="{D7053240-CE69-11CD-A777-00DD01143C57}" ax:persistence="persistStreamInit" r:id="rId1"/>
</file>

<file path=xl/activeX/activeX95.xml><?xml version="1.0" encoding="utf-8"?>
<ax:ocx xmlns:ax="http://schemas.microsoft.com/office/2006/activeX" xmlns:r="http://schemas.openxmlformats.org/officeDocument/2006/relationships" ax:classid="{D7053240-CE69-11CD-A777-00DD01143C57}" ax:persistence="persistStreamInit" r:id="rId1"/>
</file>

<file path=xl/activeX/activeX96.xml><?xml version="1.0" encoding="utf-8"?>
<ax:ocx xmlns:ax="http://schemas.microsoft.com/office/2006/activeX" xmlns:r="http://schemas.openxmlformats.org/officeDocument/2006/relationships" ax:classid="{D7053240-CE69-11CD-A777-00DD01143C57}" ax:persistence="persistStreamInit" r:id="rI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39.png"/><Relationship Id="rId1" Type="http://schemas.openxmlformats.org/officeDocument/2006/relationships/image" Target="../media/image38.png"/></Relationships>
</file>

<file path=xl/drawings/_rels/drawing3.xml.rels><?xml version="1.0" encoding="UTF-8" standalone="yes"?>
<Relationships xmlns="http://schemas.openxmlformats.org/package/2006/relationships"><Relationship Id="rId2" Type="http://schemas.openxmlformats.org/officeDocument/2006/relationships/image" Target="../media/image72.png"/><Relationship Id="rId1" Type="http://schemas.openxmlformats.org/officeDocument/2006/relationships/image" Target="../media/image38.png"/></Relationships>
</file>

<file path=xl/drawings/_rels/drawing4.xml.rels><?xml version="1.0" encoding="UTF-8" standalone="yes"?>
<Relationships xmlns="http://schemas.openxmlformats.org/package/2006/relationships"><Relationship Id="rId2" Type="http://schemas.openxmlformats.org/officeDocument/2006/relationships/image" Target="../media/image105.png"/><Relationship Id="rId1" Type="http://schemas.openxmlformats.org/officeDocument/2006/relationships/image" Target="../media/image38.png"/></Relationships>
</file>

<file path=xl/drawings/_rels/drawing5.xml.rels><?xml version="1.0" encoding="UTF-8" standalone="yes"?>
<Relationships xmlns="http://schemas.openxmlformats.org/package/2006/relationships"><Relationship Id="rId2" Type="http://schemas.openxmlformats.org/officeDocument/2006/relationships/image" Target="../media/image107.png"/><Relationship Id="rId1" Type="http://schemas.openxmlformats.org/officeDocument/2006/relationships/image" Target="../media/image106.png"/></Relationships>
</file>

<file path=xl/drawings/_rels/drawing6.xml.rels><?xml version="1.0" encoding="UTF-8" standalone="yes"?>
<Relationships xmlns="http://schemas.openxmlformats.org/package/2006/relationships"><Relationship Id="rId2" Type="http://schemas.openxmlformats.org/officeDocument/2006/relationships/image" Target="../media/image108.png"/><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8" Type="http://schemas.openxmlformats.org/officeDocument/2006/relationships/image" Target="../media/image34.emf"/><Relationship Id="rId13" Type="http://schemas.openxmlformats.org/officeDocument/2006/relationships/image" Target="../media/image36.emf"/><Relationship Id="rId18" Type="http://schemas.openxmlformats.org/officeDocument/2006/relationships/image" Target="../media/image20.emf"/><Relationship Id="rId26" Type="http://schemas.openxmlformats.org/officeDocument/2006/relationships/image" Target="../media/image12.emf"/><Relationship Id="rId3" Type="http://schemas.openxmlformats.org/officeDocument/2006/relationships/image" Target="../media/image30.emf"/><Relationship Id="rId21" Type="http://schemas.openxmlformats.org/officeDocument/2006/relationships/image" Target="../media/image17.emf"/><Relationship Id="rId7" Type="http://schemas.openxmlformats.org/officeDocument/2006/relationships/image" Target="../media/image26.emf"/><Relationship Id="rId12" Type="http://schemas.openxmlformats.org/officeDocument/2006/relationships/image" Target="../media/image35.emf"/><Relationship Id="rId17" Type="http://schemas.openxmlformats.org/officeDocument/2006/relationships/image" Target="../media/image21.emf"/><Relationship Id="rId25" Type="http://schemas.openxmlformats.org/officeDocument/2006/relationships/image" Target="../media/image13.emf"/><Relationship Id="rId2" Type="http://schemas.openxmlformats.org/officeDocument/2006/relationships/image" Target="../media/image31.emf"/><Relationship Id="rId16" Type="http://schemas.openxmlformats.org/officeDocument/2006/relationships/image" Target="../media/image32.emf"/><Relationship Id="rId20" Type="http://schemas.openxmlformats.org/officeDocument/2006/relationships/image" Target="../media/image18.emf"/><Relationship Id="rId29" Type="http://schemas.openxmlformats.org/officeDocument/2006/relationships/image" Target="../media/image9.emf"/><Relationship Id="rId1" Type="http://schemas.openxmlformats.org/officeDocument/2006/relationships/image" Target="../media/image33.emf"/><Relationship Id="rId6" Type="http://schemas.openxmlformats.org/officeDocument/2006/relationships/image" Target="../media/image27.emf"/><Relationship Id="rId11" Type="http://schemas.openxmlformats.org/officeDocument/2006/relationships/image" Target="../media/image23.emf"/><Relationship Id="rId24" Type="http://schemas.openxmlformats.org/officeDocument/2006/relationships/image" Target="../media/image14.emf"/><Relationship Id="rId32" Type="http://schemas.openxmlformats.org/officeDocument/2006/relationships/image" Target="../media/image6.emf"/><Relationship Id="rId5" Type="http://schemas.openxmlformats.org/officeDocument/2006/relationships/image" Target="../media/image28.emf"/><Relationship Id="rId15" Type="http://schemas.openxmlformats.org/officeDocument/2006/relationships/image" Target="../media/image22.emf"/><Relationship Id="rId23" Type="http://schemas.openxmlformats.org/officeDocument/2006/relationships/image" Target="../media/image15.emf"/><Relationship Id="rId28" Type="http://schemas.openxmlformats.org/officeDocument/2006/relationships/image" Target="../media/image10.emf"/><Relationship Id="rId10" Type="http://schemas.openxmlformats.org/officeDocument/2006/relationships/image" Target="../media/image24.emf"/><Relationship Id="rId19" Type="http://schemas.openxmlformats.org/officeDocument/2006/relationships/image" Target="../media/image19.emf"/><Relationship Id="rId31" Type="http://schemas.openxmlformats.org/officeDocument/2006/relationships/image" Target="../media/image7.emf"/><Relationship Id="rId4" Type="http://schemas.openxmlformats.org/officeDocument/2006/relationships/image" Target="../media/image29.emf"/><Relationship Id="rId9" Type="http://schemas.openxmlformats.org/officeDocument/2006/relationships/image" Target="../media/image25.emf"/><Relationship Id="rId14" Type="http://schemas.openxmlformats.org/officeDocument/2006/relationships/image" Target="../media/image37.emf"/><Relationship Id="rId22" Type="http://schemas.openxmlformats.org/officeDocument/2006/relationships/image" Target="../media/image16.emf"/><Relationship Id="rId27" Type="http://schemas.openxmlformats.org/officeDocument/2006/relationships/image" Target="../media/image11.emf"/><Relationship Id="rId30" Type="http://schemas.openxmlformats.org/officeDocument/2006/relationships/image" Target="../media/image8.emf"/></Relationships>
</file>

<file path=xl/drawings/_rels/vmlDrawing2.vml.rels><?xml version="1.0" encoding="UTF-8" standalone="yes"?>
<Relationships xmlns="http://schemas.openxmlformats.org/package/2006/relationships"><Relationship Id="rId8" Type="http://schemas.openxmlformats.org/officeDocument/2006/relationships/image" Target="../media/image64.emf"/><Relationship Id="rId13" Type="http://schemas.openxmlformats.org/officeDocument/2006/relationships/image" Target="../media/image59.emf"/><Relationship Id="rId18" Type="http://schemas.openxmlformats.org/officeDocument/2006/relationships/image" Target="../media/image54.emf"/><Relationship Id="rId26" Type="http://schemas.openxmlformats.org/officeDocument/2006/relationships/image" Target="../media/image46.emf"/><Relationship Id="rId3" Type="http://schemas.openxmlformats.org/officeDocument/2006/relationships/image" Target="../media/image69.emf"/><Relationship Id="rId21" Type="http://schemas.openxmlformats.org/officeDocument/2006/relationships/image" Target="../media/image51.emf"/><Relationship Id="rId7" Type="http://schemas.openxmlformats.org/officeDocument/2006/relationships/image" Target="../media/image65.emf"/><Relationship Id="rId12" Type="http://schemas.openxmlformats.org/officeDocument/2006/relationships/image" Target="../media/image60.emf"/><Relationship Id="rId17" Type="http://schemas.openxmlformats.org/officeDocument/2006/relationships/image" Target="../media/image55.emf"/><Relationship Id="rId25" Type="http://schemas.openxmlformats.org/officeDocument/2006/relationships/image" Target="../media/image47.emf"/><Relationship Id="rId2" Type="http://schemas.openxmlformats.org/officeDocument/2006/relationships/image" Target="../media/image70.emf"/><Relationship Id="rId16" Type="http://schemas.openxmlformats.org/officeDocument/2006/relationships/image" Target="../media/image56.emf"/><Relationship Id="rId20" Type="http://schemas.openxmlformats.org/officeDocument/2006/relationships/image" Target="../media/image52.emf"/><Relationship Id="rId29" Type="http://schemas.openxmlformats.org/officeDocument/2006/relationships/image" Target="../media/image43.emf"/><Relationship Id="rId1" Type="http://schemas.openxmlformats.org/officeDocument/2006/relationships/image" Target="../media/image71.emf"/><Relationship Id="rId6" Type="http://schemas.openxmlformats.org/officeDocument/2006/relationships/image" Target="../media/image66.emf"/><Relationship Id="rId11" Type="http://schemas.openxmlformats.org/officeDocument/2006/relationships/image" Target="../media/image61.emf"/><Relationship Id="rId24" Type="http://schemas.openxmlformats.org/officeDocument/2006/relationships/image" Target="../media/image48.emf"/><Relationship Id="rId32" Type="http://schemas.openxmlformats.org/officeDocument/2006/relationships/image" Target="../media/image40.emf"/><Relationship Id="rId5" Type="http://schemas.openxmlformats.org/officeDocument/2006/relationships/image" Target="../media/image67.emf"/><Relationship Id="rId15" Type="http://schemas.openxmlformats.org/officeDocument/2006/relationships/image" Target="../media/image57.emf"/><Relationship Id="rId23" Type="http://schemas.openxmlformats.org/officeDocument/2006/relationships/image" Target="../media/image49.emf"/><Relationship Id="rId28" Type="http://schemas.openxmlformats.org/officeDocument/2006/relationships/image" Target="../media/image44.emf"/><Relationship Id="rId10" Type="http://schemas.openxmlformats.org/officeDocument/2006/relationships/image" Target="../media/image62.emf"/><Relationship Id="rId19" Type="http://schemas.openxmlformats.org/officeDocument/2006/relationships/image" Target="../media/image53.emf"/><Relationship Id="rId31" Type="http://schemas.openxmlformats.org/officeDocument/2006/relationships/image" Target="../media/image41.emf"/><Relationship Id="rId4" Type="http://schemas.openxmlformats.org/officeDocument/2006/relationships/image" Target="../media/image68.emf"/><Relationship Id="rId9" Type="http://schemas.openxmlformats.org/officeDocument/2006/relationships/image" Target="../media/image63.emf"/><Relationship Id="rId14" Type="http://schemas.openxmlformats.org/officeDocument/2006/relationships/image" Target="../media/image58.emf"/><Relationship Id="rId22" Type="http://schemas.openxmlformats.org/officeDocument/2006/relationships/image" Target="../media/image50.emf"/><Relationship Id="rId27" Type="http://schemas.openxmlformats.org/officeDocument/2006/relationships/image" Target="../media/image45.emf"/><Relationship Id="rId30" Type="http://schemas.openxmlformats.org/officeDocument/2006/relationships/image" Target="../media/image42.emf"/></Relationships>
</file>

<file path=xl/drawings/_rels/vmlDrawing3.vml.rels><?xml version="1.0" encoding="UTF-8" standalone="yes"?>
<Relationships xmlns="http://schemas.openxmlformats.org/package/2006/relationships"><Relationship Id="rId8" Type="http://schemas.openxmlformats.org/officeDocument/2006/relationships/image" Target="../media/image97.emf"/><Relationship Id="rId13" Type="http://schemas.openxmlformats.org/officeDocument/2006/relationships/image" Target="../media/image92.emf"/><Relationship Id="rId18" Type="http://schemas.openxmlformats.org/officeDocument/2006/relationships/image" Target="../media/image87.emf"/><Relationship Id="rId26" Type="http://schemas.openxmlformats.org/officeDocument/2006/relationships/image" Target="../media/image79.emf"/><Relationship Id="rId3" Type="http://schemas.openxmlformats.org/officeDocument/2006/relationships/image" Target="../media/image102.emf"/><Relationship Id="rId21" Type="http://schemas.openxmlformats.org/officeDocument/2006/relationships/image" Target="../media/image84.emf"/><Relationship Id="rId7" Type="http://schemas.openxmlformats.org/officeDocument/2006/relationships/image" Target="../media/image98.emf"/><Relationship Id="rId12" Type="http://schemas.openxmlformats.org/officeDocument/2006/relationships/image" Target="../media/image93.emf"/><Relationship Id="rId17" Type="http://schemas.openxmlformats.org/officeDocument/2006/relationships/image" Target="../media/image88.emf"/><Relationship Id="rId25" Type="http://schemas.openxmlformats.org/officeDocument/2006/relationships/image" Target="../media/image80.emf"/><Relationship Id="rId2" Type="http://schemas.openxmlformats.org/officeDocument/2006/relationships/image" Target="../media/image103.emf"/><Relationship Id="rId16" Type="http://schemas.openxmlformats.org/officeDocument/2006/relationships/image" Target="../media/image89.emf"/><Relationship Id="rId20" Type="http://schemas.openxmlformats.org/officeDocument/2006/relationships/image" Target="../media/image85.emf"/><Relationship Id="rId29" Type="http://schemas.openxmlformats.org/officeDocument/2006/relationships/image" Target="../media/image76.emf"/><Relationship Id="rId1" Type="http://schemas.openxmlformats.org/officeDocument/2006/relationships/image" Target="../media/image104.emf"/><Relationship Id="rId6" Type="http://schemas.openxmlformats.org/officeDocument/2006/relationships/image" Target="../media/image99.emf"/><Relationship Id="rId11" Type="http://schemas.openxmlformats.org/officeDocument/2006/relationships/image" Target="../media/image94.emf"/><Relationship Id="rId24" Type="http://schemas.openxmlformats.org/officeDocument/2006/relationships/image" Target="../media/image81.emf"/><Relationship Id="rId32" Type="http://schemas.openxmlformats.org/officeDocument/2006/relationships/image" Target="../media/image73.emf"/><Relationship Id="rId5" Type="http://schemas.openxmlformats.org/officeDocument/2006/relationships/image" Target="../media/image100.emf"/><Relationship Id="rId15" Type="http://schemas.openxmlformats.org/officeDocument/2006/relationships/image" Target="../media/image90.emf"/><Relationship Id="rId23" Type="http://schemas.openxmlformats.org/officeDocument/2006/relationships/image" Target="../media/image82.emf"/><Relationship Id="rId28" Type="http://schemas.openxmlformats.org/officeDocument/2006/relationships/image" Target="../media/image77.emf"/><Relationship Id="rId10" Type="http://schemas.openxmlformats.org/officeDocument/2006/relationships/image" Target="../media/image95.emf"/><Relationship Id="rId19" Type="http://schemas.openxmlformats.org/officeDocument/2006/relationships/image" Target="../media/image86.emf"/><Relationship Id="rId31" Type="http://schemas.openxmlformats.org/officeDocument/2006/relationships/image" Target="../media/image74.emf"/><Relationship Id="rId4" Type="http://schemas.openxmlformats.org/officeDocument/2006/relationships/image" Target="../media/image101.emf"/><Relationship Id="rId9" Type="http://schemas.openxmlformats.org/officeDocument/2006/relationships/image" Target="../media/image96.emf"/><Relationship Id="rId14" Type="http://schemas.openxmlformats.org/officeDocument/2006/relationships/image" Target="../media/image91.emf"/><Relationship Id="rId22" Type="http://schemas.openxmlformats.org/officeDocument/2006/relationships/image" Target="../media/image83.emf"/><Relationship Id="rId27" Type="http://schemas.openxmlformats.org/officeDocument/2006/relationships/image" Target="../media/image78.emf"/><Relationship Id="rId30" Type="http://schemas.openxmlformats.org/officeDocument/2006/relationships/image" Target="../media/image75.emf"/></Relationships>
</file>

<file path=xl/drawings/drawing1.xml><?xml version="1.0" encoding="utf-8"?>
<xdr:wsDr xmlns:xdr="http://schemas.openxmlformats.org/drawingml/2006/spreadsheetDrawing" xmlns:a="http://schemas.openxmlformats.org/drawingml/2006/main">
  <xdr:twoCellAnchor editAs="oneCell">
    <xdr:from>
      <xdr:col>8</xdr:col>
      <xdr:colOff>533403</xdr:colOff>
      <xdr:row>0</xdr:row>
      <xdr:rowOff>152400</xdr:rowOff>
    </xdr:from>
    <xdr:to>
      <xdr:col>8</xdr:col>
      <xdr:colOff>3519698</xdr:colOff>
      <xdr:row>1</xdr:row>
      <xdr:rowOff>40650</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duotone>
            <a:schemeClr val="accent1">
              <a:shade val="45000"/>
              <a:satMod val="135000"/>
            </a:schemeClr>
            <a:prstClr val="white"/>
          </a:duotone>
          <a:extLst>
            <a:ext uri="{28A0092B-C50C-407E-A947-70E740481C1C}">
              <a14:useLocalDpi xmlns:a14="http://schemas.microsoft.com/office/drawing/2010/main" val="0"/>
            </a:ext>
          </a:extLst>
        </a:blip>
        <a:stretch>
          <a:fillRect/>
        </a:stretch>
      </xdr:blipFill>
      <xdr:spPr>
        <a:xfrm>
          <a:off x="8610603" y="152400"/>
          <a:ext cx="2986295" cy="936000"/>
        </a:xfrm>
        <a:prstGeom prst="rect">
          <a:avLst/>
        </a:prstGeom>
      </xdr:spPr>
    </xdr:pic>
    <xdr:clientData/>
  </xdr:twoCellAnchor>
  <xdr:twoCellAnchor editAs="oneCell">
    <xdr:from>
      <xdr:col>5</xdr:col>
      <xdr:colOff>428643</xdr:colOff>
      <xdr:row>0</xdr:row>
      <xdr:rowOff>123825</xdr:rowOff>
    </xdr:from>
    <xdr:to>
      <xdr:col>8</xdr:col>
      <xdr:colOff>47243</xdr:colOff>
      <xdr:row>1</xdr:row>
      <xdr:rowOff>84075</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677043" y="123825"/>
          <a:ext cx="1447400" cy="1008000"/>
        </a:xfrm>
        <a:prstGeom prst="rect">
          <a:avLst/>
        </a:prstGeom>
      </xdr:spPr>
    </xdr:pic>
    <xdr:clientData/>
  </xdr:twoCellAnchor>
  <xdr:twoCellAnchor editAs="oneCell">
    <xdr:from>
      <xdr:col>3</xdr:col>
      <xdr:colOff>398319</xdr:colOff>
      <xdr:row>1</xdr:row>
      <xdr:rowOff>1039957</xdr:rowOff>
    </xdr:from>
    <xdr:to>
      <xdr:col>6</xdr:col>
      <xdr:colOff>233353</xdr:colOff>
      <xdr:row>2</xdr:row>
      <xdr:rowOff>1324207</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026728" y="2087707"/>
          <a:ext cx="1653443" cy="1332000"/>
        </a:xfrm>
        <a:prstGeom prst="rect">
          <a:avLst/>
        </a:prstGeom>
      </xdr:spPr>
    </xdr:pic>
    <xdr:clientData/>
  </xdr:twoCellAnchor>
  <xdr:twoCellAnchor editAs="oneCell">
    <xdr:from>
      <xdr:col>4</xdr:col>
      <xdr:colOff>160025</xdr:colOff>
      <xdr:row>2</xdr:row>
      <xdr:rowOff>2756003</xdr:rowOff>
    </xdr:from>
    <xdr:to>
      <xdr:col>5</xdr:col>
      <xdr:colOff>558424</xdr:colOff>
      <xdr:row>3</xdr:row>
      <xdr:rowOff>1419166</xdr:rowOff>
    </xdr:to>
    <xdr:pic>
      <xdr:nvPicPr>
        <xdr:cNvPr id="6" name="Picture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rot="3286646">
          <a:off x="6088881" y="5157192"/>
          <a:ext cx="1615913" cy="1004536"/>
        </a:xfrm>
        <a:prstGeom prst="rect">
          <a:avLst/>
        </a:prstGeom>
      </xdr:spPr>
    </xdr:pic>
    <xdr:clientData/>
  </xdr:twoCellAnchor>
  <xdr:twoCellAnchor editAs="oneCell">
    <xdr:from>
      <xdr:col>3</xdr:col>
      <xdr:colOff>592925</xdr:colOff>
      <xdr:row>4</xdr:row>
      <xdr:rowOff>353328</xdr:rowOff>
    </xdr:from>
    <xdr:to>
      <xdr:col>6</xdr:col>
      <xdr:colOff>135588</xdr:colOff>
      <xdr:row>4</xdr:row>
      <xdr:rowOff>2454686</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rot="14871048">
          <a:off x="5851191" y="8360789"/>
          <a:ext cx="2101358" cy="136107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11</xdr:col>
          <xdr:colOff>381000</xdr:colOff>
          <xdr:row>3</xdr:row>
          <xdr:rowOff>95250</xdr:rowOff>
        </xdr:from>
        <xdr:to>
          <xdr:col>11</xdr:col>
          <xdr:colOff>1333500</xdr:colOff>
          <xdr:row>3</xdr:row>
          <xdr:rowOff>371475</xdr:rowOff>
        </xdr:to>
        <xdr:sp macro="" textlink="">
          <xdr:nvSpPr>
            <xdr:cNvPr id="2062" name="RemoveLastDominantSrowButton"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104775</xdr:colOff>
          <xdr:row>4</xdr:row>
          <xdr:rowOff>142875</xdr:rowOff>
        </xdr:from>
        <xdr:to>
          <xdr:col>11</xdr:col>
          <xdr:colOff>1657350</xdr:colOff>
          <xdr:row>4</xdr:row>
          <xdr:rowOff>523875</xdr:rowOff>
        </xdr:to>
        <xdr:sp macro="" textlink="">
          <xdr:nvSpPr>
            <xdr:cNvPr id="2065" name="InsertObsessiveSRowButton" hidden="1">
              <a:extLst>
                <a:ext uri="{63B3BB69-23CF-44E3-9099-C40C66FF867C}">
                  <a14:compatExt spid="_x0000_s2065"/>
                </a:ext>
                <a:ext uri="{FF2B5EF4-FFF2-40B4-BE49-F238E27FC236}">
                  <a16:creationId xmlns:a16="http://schemas.microsoft.com/office/drawing/2014/main" id="{00000000-0008-0000-0100-00001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76200</xdr:colOff>
          <xdr:row>6</xdr:row>
          <xdr:rowOff>142875</xdr:rowOff>
        </xdr:from>
        <xdr:to>
          <xdr:col>11</xdr:col>
          <xdr:colOff>1657350</xdr:colOff>
          <xdr:row>6</xdr:row>
          <xdr:rowOff>523875</xdr:rowOff>
        </xdr:to>
        <xdr:sp macro="" textlink="">
          <xdr:nvSpPr>
            <xdr:cNvPr id="2066" name="InsertSuperiorSRowButton" hidden="1">
              <a:extLst>
                <a:ext uri="{63B3BB69-23CF-44E3-9099-C40C66FF867C}">
                  <a14:compatExt spid="_x0000_s2066"/>
                </a:ext>
                <a:ext uri="{FF2B5EF4-FFF2-40B4-BE49-F238E27FC236}">
                  <a16:creationId xmlns:a16="http://schemas.microsoft.com/office/drawing/2014/main" id="{00000000-0008-0000-0100-000012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8</xdr:row>
          <xdr:rowOff>142875</xdr:rowOff>
        </xdr:from>
        <xdr:to>
          <xdr:col>11</xdr:col>
          <xdr:colOff>1619250</xdr:colOff>
          <xdr:row>8</xdr:row>
          <xdr:rowOff>523875</xdr:rowOff>
        </xdr:to>
        <xdr:sp macro="" textlink="">
          <xdr:nvSpPr>
            <xdr:cNvPr id="2067" name="InsertSophisticatedMRowButton" hidden="1">
              <a:extLst>
                <a:ext uri="{63B3BB69-23CF-44E3-9099-C40C66FF867C}">
                  <a14:compatExt spid="_x0000_s2067"/>
                </a:ext>
                <a:ext uri="{FF2B5EF4-FFF2-40B4-BE49-F238E27FC236}">
                  <a16:creationId xmlns:a16="http://schemas.microsoft.com/office/drawing/2014/main" id="{00000000-0008-0000-0100-000013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10</xdr:row>
          <xdr:rowOff>171450</xdr:rowOff>
        </xdr:from>
        <xdr:to>
          <xdr:col>11</xdr:col>
          <xdr:colOff>1552575</xdr:colOff>
          <xdr:row>10</xdr:row>
          <xdr:rowOff>552450</xdr:rowOff>
        </xdr:to>
        <xdr:sp macro="" textlink="">
          <xdr:nvSpPr>
            <xdr:cNvPr id="2068" name="InsertArrogantSRowButton" hidden="1">
              <a:extLst>
                <a:ext uri="{63B3BB69-23CF-44E3-9099-C40C66FF867C}">
                  <a14:compatExt spid="_x0000_s2068"/>
                </a:ext>
                <a:ext uri="{FF2B5EF4-FFF2-40B4-BE49-F238E27FC236}">
                  <a16:creationId xmlns:a16="http://schemas.microsoft.com/office/drawing/2014/main" id="{00000000-0008-0000-0100-000014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12</xdr:row>
          <xdr:rowOff>171450</xdr:rowOff>
        </xdr:from>
        <xdr:to>
          <xdr:col>11</xdr:col>
          <xdr:colOff>1552575</xdr:colOff>
          <xdr:row>12</xdr:row>
          <xdr:rowOff>552450</xdr:rowOff>
        </xdr:to>
        <xdr:sp macro="" textlink="">
          <xdr:nvSpPr>
            <xdr:cNvPr id="2069" name="InsertSelfishMRowButton" hidden="1">
              <a:extLst>
                <a:ext uri="{63B3BB69-23CF-44E3-9099-C40C66FF867C}">
                  <a14:compatExt spid="_x0000_s2069"/>
                </a:ext>
                <a:ext uri="{FF2B5EF4-FFF2-40B4-BE49-F238E27FC236}">
                  <a16:creationId xmlns:a16="http://schemas.microsoft.com/office/drawing/2014/main" id="{00000000-0008-0000-0100-00001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32</xdr:row>
          <xdr:rowOff>209550</xdr:rowOff>
        </xdr:from>
        <xdr:to>
          <xdr:col>11</xdr:col>
          <xdr:colOff>1657350</xdr:colOff>
          <xdr:row>32</xdr:row>
          <xdr:rowOff>638175</xdr:rowOff>
        </xdr:to>
        <xdr:sp macro="" textlink="">
          <xdr:nvSpPr>
            <xdr:cNvPr id="2070" name="InsertObstructiveRowButton" hidden="1">
              <a:extLst>
                <a:ext uri="{63B3BB69-23CF-44E3-9099-C40C66FF867C}">
                  <a14:compatExt spid="_x0000_s2070"/>
                </a:ext>
                <a:ext uri="{FF2B5EF4-FFF2-40B4-BE49-F238E27FC236}">
                  <a16:creationId xmlns:a16="http://schemas.microsoft.com/office/drawing/2014/main" id="{00000000-0008-0000-0100-000016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381000</xdr:colOff>
          <xdr:row>5</xdr:row>
          <xdr:rowOff>95250</xdr:rowOff>
        </xdr:from>
        <xdr:to>
          <xdr:col>11</xdr:col>
          <xdr:colOff>1333500</xdr:colOff>
          <xdr:row>5</xdr:row>
          <xdr:rowOff>371475</xdr:rowOff>
        </xdr:to>
        <xdr:sp macro="" textlink="">
          <xdr:nvSpPr>
            <xdr:cNvPr id="2072" name="RemoveLastObsessiveSRowButton" hidden="1">
              <a:extLst>
                <a:ext uri="{63B3BB69-23CF-44E3-9099-C40C66FF867C}">
                  <a14:compatExt spid="_x0000_s2072"/>
                </a:ext>
                <a:ext uri="{FF2B5EF4-FFF2-40B4-BE49-F238E27FC236}">
                  <a16:creationId xmlns:a16="http://schemas.microsoft.com/office/drawing/2014/main" id="{00000000-0008-0000-0100-000018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2</xdr:row>
          <xdr:rowOff>142875</xdr:rowOff>
        </xdr:from>
        <xdr:to>
          <xdr:col>11</xdr:col>
          <xdr:colOff>1619250</xdr:colOff>
          <xdr:row>2</xdr:row>
          <xdr:rowOff>523875</xdr:rowOff>
        </xdr:to>
        <xdr:sp macro="" textlink="">
          <xdr:nvSpPr>
            <xdr:cNvPr id="2073" name="InsertDominantSRowButton" hidden="1">
              <a:extLst>
                <a:ext uri="{63B3BB69-23CF-44E3-9099-C40C66FF867C}">
                  <a14:compatExt spid="_x0000_s2073"/>
                </a:ext>
                <a:ext uri="{FF2B5EF4-FFF2-40B4-BE49-F238E27FC236}">
                  <a16:creationId xmlns:a16="http://schemas.microsoft.com/office/drawing/2014/main" id="{00000000-0008-0000-0100-000019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9</xdr:row>
          <xdr:rowOff>95250</xdr:rowOff>
        </xdr:from>
        <xdr:to>
          <xdr:col>11</xdr:col>
          <xdr:colOff>1314450</xdr:colOff>
          <xdr:row>9</xdr:row>
          <xdr:rowOff>371475</xdr:rowOff>
        </xdr:to>
        <xdr:sp macro="" textlink="">
          <xdr:nvSpPr>
            <xdr:cNvPr id="2075" name="RemoveLastSofisticatedMRowButton" hidden="1">
              <a:extLst>
                <a:ext uri="{63B3BB69-23CF-44E3-9099-C40C66FF867C}">
                  <a14:compatExt spid="_x0000_s2075"/>
                </a:ext>
                <a:ext uri="{FF2B5EF4-FFF2-40B4-BE49-F238E27FC236}">
                  <a16:creationId xmlns:a16="http://schemas.microsoft.com/office/drawing/2014/main" id="{00000000-0008-0000-0100-00001B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381000</xdr:colOff>
          <xdr:row>11</xdr:row>
          <xdr:rowOff>95250</xdr:rowOff>
        </xdr:from>
        <xdr:to>
          <xdr:col>11</xdr:col>
          <xdr:colOff>1333500</xdr:colOff>
          <xdr:row>11</xdr:row>
          <xdr:rowOff>371475</xdr:rowOff>
        </xdr:to>
        <xdr:sp macro="" textlink="">
          <xdr:nvSpPr>
            <xdr:cNvPr id="2076" name="RemoveLastArrogantSRowButton" hidden="1">
              <a:extLst>
                <a:ext uri="{63B3BB69-23CF-44E3-9099-C40C66FF867C}">
                  <a14:compatExt spid="_x0000_s2076"/>
                </a:ext>
                <a:ext uri="{FF2B5EF4-FFF2-40B4-BE49-F238E27FC236}">
                  <a16:creationId xmlns:a16="http://schemas.microsoft.com/office/drawing/2014/main" id="{00000000-0008-0000-0100-00001C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381000</xdr:colOff>
          <xdr:row>7</xdr:row>
          <xdr:rowOff>76200</xdr:rowOff>
        </xdr:from>
        <xdr:to>
          <xdr:col>11</xdr:col>
          <xdr:colOff>1333500</xdr:colOff>
          <xdr:row>7</xdr:row>
          <xdr:rowOff>361950</xdr:rowOff>
        </xdr:to>
        <xdr:sp macro="" textlink="">
          <xdr:nvSpPr>
            <xdr:cNvPr id="2077" name="RemoveLastSuperiorSRowButton" hidden="1">
              <a:extLst>
                <a:ext uri="{63B3BB69-23CF-44E3-9099-C40C66FF867C}">
                  <a14:compatExt spid="_x0000_s2077"/>
                </a:ext>
                <a:ext uri="{FF2B5EF4-FFF2-40B4-BE49-F238E27FC236}">
                  <a16:creationId xmlns:a16="http://schemas.microsoft.com/office/drawing/2014/main" id="{00000000-0008-0000-0100-00001D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371475</xdr:colOff>
          <xdr:row>33</xdr:row>
          <xdr:rowOff>95250</xdr:rowOff>
        </xdr:from>
        <xdr:to>
          <xdr:col>11</xdr:col>
          <xdr:colOff>1314450</xdr:colOff>
          <xdr:row>33</xdr:row>
          <xdr:rowOff>371475</xdr:rowOff>
        </xdr:to>
        <xdr:sp macro="" textlink="">
          <xdr:nvSpPr>
            <xdr:cNvPr id="2080" name="RemoveObstructiveDualRowButton" hidden="1">
              <a:extLst>
                <a:ext uri="{63B3BB69-23CF-44E3-9099-C40C66FF867C}">
                  <a14:compatExt spid="_x0000_s2080"/>
                </a:ext>
                <a:ext uri="{FF2B5EF4-FFF2-40B4-BE49-F238E27FC236}">
                  <a16:creationId xmlns:a16="http://schemas.microsoft.com/office/drawing/2014/main" id="{00000000-0008-0000-0100-000020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342900</xdr:colOff>
          <xdr:row>35</xdr:row>
          <xdr:rowOff>114300</xdr:rowOff>
        </xdr:from>
        <xdr:to>
          <xdr:col>11</xdr:col>
          <xdr:colOff>1295400</xdr:colOff>
          <xdr:row>35</xdr:row>
          <xdr:rowOff>390525</xdr:rowOff>
        </xdr:to>
        <xdr:sp macro="" textlink="">
          <xdr:nvSpPr>
            <xdr:cNvPr id="2094" name="RemoveLastImperiousRowButton" hidden="1">
              <a:extLst>
                <a:ext uri="{63B3BB69-23CF-44E3-9099-C40C66FF867C}">
                  <a14:compatExt spid="_x0000_s2094"/>
                </a:ext>
                <a:ext uri="{FF2B5EF4-FFF2-40B4-BE49-F238E27FC236}">
                  <a16:creationId xmlns:a16="http://schemas.microsoft.com/office/drawing/2014/main" id="{00000000-0008-0000-0100-00002E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34</xdr:row>
          <xdr:rowOff>180975</xdr:rowOff>
        </xdr:from>
        <xdr:to>
          <xdr:col>11</xdr:col>
          <xdr:colOff>1657350</xdr:colOff>
          <xdr:row>34</xdr:row>
          <xdr:rowOff>628650</xdr:rowOff>
        </xdr:to>
        <xdr:sp macro="" textlink="">
          <xdr:nvSpPr>
            <xdr:cNvPr id="2095" name="InsertImperiousRowButton" hidden="1">
              <a:extLst>
                <a:ext uri="{63B3BB69-23CF-44E3-9099-C40C66FF867C}">
                  <a14:compatExt spid="_x0000_s2095"/>
                </a:ext>
                <a:ext uri="{FF2B5EF4-FFF2-40B4-BE49-F238E27FC236}">
                  <a16:creationId xmlns:a16="http://schemas.microsoft.com/office/drawing/2014/main" id="{00000000-0008-0000-0100-00002F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9</xdr:col>
      <xdr:colOff>664636</xdr:colOff>
      <xdr:row>0</xdr:row>
      <xdr:rowOff>186266</xdr:rowOff>
    </xdr:from>
    <xdr:to>
      <xdr:col>11</xdr:col>
      <xdr:colOff>833226</xdr:colOff>
      <xdr:row>0</xdr:row>
      <xdr:rowOff>1122266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duotone>
            <a:schemeClr val="accent1">
              <a:shade val="45000"/>
              <a:satMod val="135000"/>
            </a:schemeClr>
            <a:prstClr val="white"/>
          </a:duotone>
          <a:extLst>
            <a:ext uri="{28A0092B-C50C-407E-A947-70E740481C1C}">
              <a14:useLocalDpi xmlns:a14="http://schemas.microsoft.com/office/drawing/2010/main" val="0"/>
            </a:ext>
          </a:extLst>
        </a:blip>
        <a:stretch>
          <a:fillRect/>
        </a:stretch>
      </xdr:blipFill>
      <xdr:spPr>
        <a:xfrm>
          <a:off x="11607803" y="186266"/>
          <a:ext cx="2992222" cy="936000"/>
        </a:xfrm>
        <a:prstGeom prst="rect">
          <a:avLst/>
        </a:prstGeom>
      </xdr:spPr>
    </xdr:pic>
    <xdr:clientData/>
  </xdr:twoCellAnchor>
  <xdr:twoCellAnchor editAs="oneCell">
    <xdr:from>
      <xdr:col>4</xdr:col>
      <xdr:colOff>711231</xdr:colOff>
      <xdr:row>0</xdr:row>
      <xdr:rowOff>73025</xdr:rowOff>
    </xdr:from>
    <xdr:to>
      <xdr:col>6</xdr:col>
      <xdr:colOff>19451</xdr:colOff>
      <xdr:row>0</xdr:row>
      <xdr:rowOff>1112792</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706564" y="73025"/>
          <a:ext cx="1477804" cy="103976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11</xdr:col>
          <xdr:colOff>361950</xdr:colOff>
          <xdr:row>13</xdr:row>
          <xdr:rowOff>104775</xdr:rowOff>
        </xdr:from>
        <xdr:to>
          <xdr:col>11</xdr:col>
          <xdr:colOff>1314450</xdr:colOff>
          <xdr:row>13</xdr:row>
          <xdr:rowOff>381000</xdr:rowOff>
        </xdr:to>
        <xdr:sp macro="" textlink="">
          <xdr:nvSpPr>
            <xdr:cNvPr id="2105" name="RemoveLastSelfishSRowButton" hidden="1">
              <a:extLst>
                <a:ext uri="{63B3BB69-23CF-44E3-9099-C40C66FF867C}">
                  <a14:compatExt spid="_x0000_s2105"/>
                </a:ext>
                <a:ext uri="{FF2B5EF4-FFF2-40B4-BE49-F238E27FC236}">
                  <a16:creationId xmlns:a16="http://schemas.microsoft.com/office/drawing/2014/main" id="{00000000-0008-0000-0100-000039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14</xdr:row>
          <xdr:rowOff>123825</xdr:rowOff>
        </xdr:from>
        <xdr:to>
          <xdr:col>11</xdr:col>
          <xdr:colOff>1552575</xdr:colOff>
          <xdr:row>14</xdr:row>
          <xdr:rowOff>504825</xdr:rowOff>
        </xdr:to>
        <xdr:sp macro="" textlink="">
          <xdr:nvSpPr>
            <xdr:cNvPr id="2107" name="InsertEgocentricMRowButton" hidden="1">
              <a:extLst>
                <a:ext uri="{63B3BB69-23CF-44E3-9099-C40C66FF867C}">
                  <a14:compatExt spid="_x0000_s2107"/>
                </a:ext>
                <a:ext uri="{FF2B5EF4-FFF2-40B4-BE49-F238E27FC236}">
                  <a16:creationId xmlns:a16="http://schemas.microsoft.com/office/drawing/2014/main" id="{00000000-0008-0000-0100-00003B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15</xdr:row>
          <xdr:rowOff>114300</xdr:rowOff>
        </xdr:from>
        <xdr:to>
          <xdr:col>11</xdr:col>
          <xdr:colOff>1314450</xdr:colOff>
          <xdr:row>15</xdr:row>
          <xdr:rowOff>390525</xdr:rowOff>
        </xdr:to>
        <xdr:sp macro="" textlink="">
          <xdr:nvSpPr>
            <xdr:cNvPr id="2108" name="RemoveLastEgocentricMRowButton" hidden="1">
              <a:extLst>
                <a:ext uri="{63B3BB69-23CF-44E3-9099-C40C66FF867C}">
                  <a14:compatExt spid="_x0000_s2108"/>
                </a:ext>
                <a:ext uri="{FF2B5EF4-FFF2-40B4-BE49-F238E27FC236}">
                  <a16:creationId xmlns:a16="http://schemas.microsoft.com/office/drawing/2014/main" id="{00000000-0008-0000-0100-00003C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17</xdr:row>
          <xdr:rowOff>104775</xdr:rowOff>
        </xdr:from>
        <xdr:to>
          <xdr:col>11</xdr:col>
          <xdr:colOff>1314450</xdr:colOff>
          <xdr:row>17</xdr:row>
          <xdr:rowOff>381000</xdr:rowOff>
        </xdr:to>
        <xdr:sp macro="" textlink="">
          <xdr:nvSpPr>
            <xdr:cNvPr id="2109" name="RemoveLastDualityMRowButton" hidden="1">
              <a:extLst>
                <a:ext uri="{63B3BB69-23CF-44E3-9099-C40C66FF867C}">
                  <a14:compatExt spid="_x0000_s2109"/>
                </a:ext>
                <a:ext uri="{FF2B5EF4-FFF2-40B4-BE49-F238E27FC236}">
                  <a16:creationId xmlns:a16="http://schemas.microsoft.com/office/drawing/2014/main" id="{00000000-0008-0000-0100-00003D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95250</xdr:colOff>
          <xdr:row>16</xdr:row>
          <xdr:rowOff>104775</xdr:rowOff>
        </xdr:from>
        <xdr:to>
          <xdr:col>11</xdr:col>
          <xdr:colOff>1552575</xdr:colOff>
          <xdr:row>16</xdr:row>
          <xdr:rowOff>485775</xdr:rowOff>
        </xdr:to>
        <xdr:sp macro="" textlink="">
          <xdr:nvSpPr>
            <xdr:cNvPr id="2111" name="InsertDualityMRowButton" hidden="1">
              <a:extLst>
                <a:ext uri="{63B3BB69-23CF-44E3-9099-C40C66FF867C}">
                  <a14:compatExt spid="_x0000_s2111"/>
                </a:ext>
                <a:ext uri="{FF2B5EF4-FFF2-40B4-BE49-F238E27FC236}">
                  <a16:creationId xmlns:a16="http://schemas.microsoft.com/office/drawing/2014/main" id="{00000000-0008-0000-0100-00003F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104775</xdr:colOff>
          <xdr:row>19</xdr:row>
          <xdr:rowOff>123825</xdr:rowOff>
        </xdr:from>
        <xdr:to>
          <xdr:col>11</xdr:col>
          <xdr:colOff>1952625</xdr:colOff>
          <xdr:row>19</xdr:row>
          <xdr:rowOff>561975</xdr:rowOff>
        </xdr:to>
        <xdr:sp macro="" textlink="">
          <xdr:nvSpPr>
            <xdr:cNvPr id="2115" name="InsertCrimpsS1PERowButton" hidden="1">
              <a:extLst>
                <a:ext uri="{63B3BB69-23CF-44E3-9099-C40C66FF867C}">
                  <a14:compatExt spid="_x0000_s2115"/>
                </a:ext>
                <a:ext uri="{FF2B5EF4-FFF2-40B4-BE49-F238E27FC236}">
                  <a16:creationId xmlns:a16="http://schemas.microsoft.com/office/drawing/2014/main" id="{00000000-0008-0000-0100-000043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390525</xdr:colOff>
          <xdr:row>20</xdr:row>
          <xdr:rowOff>95250</xdr:rowOff>
        </xdr:from>
        <xdr:to>
          <xdr:col>11</xdr:col>
          <xdr:colOff>1333500</xdr:colOff>
          <xdr:row>20</xdr:row>
          <xdr:rowOff>371475</xdr:rowOff>
        </xdr:to>
        <xdr:sp macro="" textlink="">
          <xdr:nvSpPr>
            <xdr:cNvPr id="2116" name="RemoveLastCrimpsS1PERowButton" hidden="1">
              <a:extLst>
                <a:ext uri="{63B3BB69-23CF-44E3-9099-C40C66FF867C}">
                  <a14:compatExt spid="_x0000_s2116"/>
                </a:ext>
                <a:ext uri="{FF2B5EF4-FFF2-40B4-BE49-F238E27FC236}">
                  <a16:creationId xmlns:a16="http://schemas.microsoft.com/office/drawing/2014/main" id="{00000000-0008-0000-0100-000044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22</xdr:row>
          <xdr:rowOff>104775</xdr:rowOff>
        </xdr:from>
        <xdr:to>
          <xdr:col>11</xdr:col>
          <xdr:colOff>1314450</xdr:colOff>
          <xdr:row>22</xdr:row>
          <xdr:rowOff>381000</xdr:rowOff>
        </xdr:to>
        <xdr:sp macro="" textlink="">
          <xdr:nvSpPr>
            <xdr:cNvPr id="2117" name="RemoveLastCrimpsS1PURowButton" hidden="1">
              <a:extLst>
                <a:ext uri="{63B3BB69-23CF-44E3-9099-C40C66FF867C}">
                  <a14:compatExt spid="_x0000_s2117"/>
                </a:ext>
                <a:ext uri="{FF2B5EF4-FFF2-40B4-BE49-F238E27FC236}">
                  <a16:creationId xmlns:a16="http://schemas.microsoft.com/office/drawing/2014/main" id="{00000000-0008-0000-0100-00004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104775</xdr:colOff>
          <xdr:row>21</xdr:row>
          <xdr:rowOff>133350</xdr:rowOff>
        </xdr:from>
        <xdr:to>
          <xdr:col>11</xdr:col>
          <xdr:colOff>1952625</xdr:colOff>
          <xdr:row>21</xdr:row>
          <xdr:rowOff>581025</xdr:rowOff>
        </xdr:to>
        <xdr:sp macro="" textlink="">
          <xdr:nvSpPr>
            <xdr:cNvPr id="2118" name="InsertCrimpsS1PURowButton" hidden="1">
              <a:extLst>
                <a:ext uri="{63B3BB69-23CF-44E3-9099-C40C66FF867C}">
                  <a14:compatExt spid="_x0000_s2118"/>
                </a:ext>
                <a:ext uri="{FF2B5EF4-FFF2-40B4-BE49-F238E27FC236}">
                  <a16:creationId xmlns:a16="http://schemas.microsoft.com/office/drawing/2014/main" id="{00000000-0008-0000-0100-000046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23</xdr:row>
          <xdr:rowOff>123825</xdr:rowOff>
        </xdr:from>
        <xdr:to>
          <xdr:col>12</xdr:col>
          <xdr:colOff>4233</xdr:colOff>
          <xdr:row>23</xdr:row>
          <xdr:rowOff>552450</xdr:rowOff>
        </xdr:to>
        <xdr:sp macro="" textlink="">
          <xdr:nvSpPr>
            <xdr:cNvPr id="2123" name="InsertCrimpsM1PERowButton" hidden="1">
              <a:extLst>
                <a:ext uri="{63B3BB69-23CF-44E3-9099-C40C66FF867C}">
                  <a14:compatExt spid="_x0000_s2123"/>
                </a:ext>
                <a:ext uri="{FF2B5EF4-FFF2-40B4-BE49-F238E27FC236}">
                  <a16:creationId xmlns:a16="http://schemas.microsoft.com/office/drawing/2014/main" id="{00000000-0008-0000-0100-00004B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400050</xdr:colOff>
          <xdr:row>24</xdr:row>
          <xdr:rowOff>123825</xdr:rowOff>
        </xdr:from>
        <xdr:to>
          <xdr:col>11</xdr:col>
          <xdr:colOff>1343025</xdr:colOff>
          <xdr:row>24</xdr:row>
          <xdr:rowOff>400050</xdr:rowOff>
        </xdr:to>
        <xdr:sp macro="" textlink="">
          <xdr:nvSpPr>
            <xdr:cNvPr id="2124" name="RemoveLastCrimpsM1PERowButton" hidden="1">
              <a:extLst>
                <a:ext uri="{63B3BB69-23CF-44E3-9099-C40C66FF867C}">
                  <a14:compatExt spid="_x0000_s2124"/>
                </a:ext>
                <a:ext uri="{FF2B5EF4-FFF2-40B4-BE49-F238E27FC236}">
                  <a16:creationId xmlns:a16="http://schemas.microsoft.com/office/drawing/2014/main" id="{00000000-0008-0000-0100-00004C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371475</xdr:colOff>
          <xdr:row>26</xdr:row>
          <xdr:rowOff>57150</xdr:rowOff>
        </xdr:from>
        <xdr:to>
          <xdr:col>11</xdr:col>
          <xdr:colOff>1323975</xdr:colOff>
          <xdr:row>26</xdr:row>
          <xdr:rowOff>333375</xdr:rowOff>
        </xdr:to>
        <xdr:sp macro="" textlink="">
          <xdr:nvSpPr>
            <xdr:cNvPr id="2125" name="RemoveLastCrimpsM1PURowButton" hidden="1">
              <a:extLst>
                <a:ext uri="{63B3BB69-23CF-44E3-9099-C40C66FF867C}">
                  <a14:compatExt spid="_x0000_s2125"/>
                </a:ext>
                <a:ext uri="{FF2B5EF4-FFF2-40B4-BE49-F238E27FC236}">
                  <a16:creationId xmlns:a16="http://schemas.microsoft.com/office/drawing/2014/main" id="{00000000-0008-0000-0100-00004D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25</xdr:row>
          <xdr:rowOff>123825</xdr:rowOff>
        </xdr:from>
        <xdr:to>
          <xdr:col>12</xdr:col>
          <xdr:colOff>4233</xdr:colOff>
          <xdr:row>25</xdr:row>
          <xdr:rowOff>571500</xdr:rowOff>
        </xdr:to>
        <xdr:sp macro="" textlink="">
          <xdr:nvSpPr>
            <xdr:cNvPr id="2126" name="InsertCrimpsM1PURowButton" hidden="1">
              <a:extLst>
                <a:ext uri="{63B3BB69-23CF-44E3-9099-C40C66FF867C}">
                  <a14:compatExt spid="_x0000_s2126"/>
                </a:ext>
                <a:ext uri="{FF2B5EF4-FFF2-40B4-BE49-F238E27FC236}">
                  <a16:creationId xmlns:a16="http://schemas.microsoft.com/office/drawing/2014/main" id="{00000000-0008-0000-0100-00004E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27</xdr:row>
          <xdr:rowOff>142875</xdr:rowOff>
        </xdr:from>
        <xdr:to>
          <xdr:col>12</xdr:col>
          <xdr:colOff>4233</xdr:colOff>
          <xdr:row>27</xdr:row>
          <xdr:rowOff>571500</xdr:rowOff>
        </xdr:to>
        <xdr:sp macro="" textlink="">
          <xdr:nvSpPr>
            <xdr:cNvPr id="2127" name="InsertFootholdsXS1PERowButton" hidden="1">
              <a:extLst>
                <a:ext uri="{63B3BB69-23CF-44E3-9099-C40C66FF867C}">
                  <a14:compatExt spid="_x0000_s2127"/>
                </a:ext>
                <a:ext uri="{FF2B5EF4-FFF2-40B4-BE49-F238E27FC236}">
                  <a16:creationId xmlns:a16="http://schemas.microsoft.com/office/drawing/2014/main" id="{00000000-0008-0000-0100-00004F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409575</xdr:colOff>
          <xdr:row>28</xdr:row>
          <xdr:rowOff>114300</xdr:rowOff>
        </xdr:from>
        <xdr:to>
          <xdr:col>11</xdr:col>
          <xdr:colOff>1352550</xdr:colOff>
          <xdr:row>28</xdr:row>
          <xdr:rowOff>400050</xdr:rowOff>
        </xdr:to>
        <xdr:sp macro="" textlink="">
          <xdr:nvSpPr>
            <xdr:cNvPr id="2128" name="RemoveLastCrimpsXS1PERowButton" hidden="1">
              <a:extLst>
                <a:ext uri="{63B3BB69-23CF-44E3-9099-C40C66FF867C}">
                  <a14:compatExt spid="_x0000_s2128"/>
                </a:ext>
                <a:ext uri="{FF2B5EF4-FFF2-40B4-BE49-F238E27FC236}">
                  <a16:creationId xmlns:a16="http://schemas.microsoft.com/office/drawing/2014/main" id="{00000000-0008-0000-0100-000050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381000</xdr:colOff>
          <xdr:row>30</xdr:row>
          <xdr:rowOff>104775</xdr:rowOff>
        </xdr:from>
        <xdr:to>
          <xdr:col>11</xdr:col>
          <xdr:colOff>1333500</xdr:colOff>
          <xdr:row>30</xdr:row>
          <xdr:rowOff>390525</xdr:rowOff>
        </xdr:to>
        <xdr:sp macro="" textlink="">
          <xdr:nvSpPr>
            <xdr:cNvPr id="2129" name="RemoveLastCrimpsXS1PURowButton" hidden="1">
              <a:extLst>
                <a:ext uri="{63B3BB69-23CF-44E3-9099-C40C66FF867C}">
                  <a14:compatExt spid="_x0000_s2129"/>
                </a:ext>
                <a:ext uri="{FF2B5EF4-FFF2-40B4-BE49-F238E27FC236}">
                  <a16:creationId xmlns:a16="http://schemas.microsoft.com/office/drawing/2014/main" id="{00000000-0008-0000-0100-00005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123825</xdr:colOff>
          <xdr:row>29</xdr:row>
          <xdr:rowOff>123825</xdr:rowOff>
        </xdr:from>
        <xdr:to>
          <xdr:col>12</xdr:col>
          <xdr:colOff>4233</xdr:colOff>
          <xdr:row>29</xdr:row>
          <xdr:rowOff>571500</xdr:rowOff>
        </xdr:to>
        <xdr:sp macro="" textlink="">
          <xdr:nvSpPr>
            <xdr:cNvPr id="2130" name="InsertFootholdsXS1PURowButton" hidden="1">
              <a:extLst>
                <a:ext uri="{63B3BB69-23CF-44E3-9099-C40C66FF867C}">
                  <a14:compatExt spid="_x0000_s2130"/>
                </a:ext>
                <a:ext uri="{FF2B5EF4-FFF2-40B4-BE49-F238E27FC236}">
                  <a16:creationId xmlns:a16="http://schemas.microsoft.com/office/drawing/2014/main" id="{00000000-0008-0000-0100-000052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9</xdr:col>
      <xdr:colOff>664636</xdr:colOff>
      <xdr:row>0</xdr:row>
      <xdr:rowOff>186266</xdr:rowOff>
    </xdr:from>
    <xdr:to>
      <xdr:col>11</xdr:col>
      <xdr:colOff>1044286</xdr:colOff>
      <xdr:row>0</xdr:row>
      <xdr:rowOff>1122266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duotone>
            <a:schemeClr val="accent1">
              <a:shade val="45000"/>
              <a:satMod val="135000"/>
            </a:schemeClr>
            <a:prstClr val="white"/>
          </a:duotone>
          <a:extLst>
            <a:ext uri="{28A0092B-C50C-407E-A947-70E740481C1C}">
              <a14:useLocalDpi xmlns:a14="http://schemas.microsoft.com/office/drawing/2010/main" val="0"/>
            </a:ext>
          </a:extLst>
        </a:blip>
        <a:stretch>
          <a:fillRect/>
        </a:stretch>
      </xdr:blipFill>
      <xdr:spPr>
        <a:xfrm>
          <a:off x="12132736" y="186266"/>
          <a:ext cx="3089589" cy="936000"/>
        </a:xfrm>
        <a:prstGeom prst="rect">
          <a:avLst/>
        </a:prstGeom>
      </xdr:spPr>
    </xdr:pic>
    <xdr:clientData/>
  </xdr:twoCellAnchor>
  <xdr:twoCellAnchor editAs="oneCell">
    <xdr:from>
      <xdr:col>5</xdr:col>
      <xdr:colOff>843416</xdr:colOff>
      <xdr:row>0</xdr:row>
      <xdr:rowOff>73025</xdr:rowOff>
    </xdr:from>
    <xdr:to>
      <xdr:col>7</xdr:col>
      <xdr:colOff>172596</xdr:colOff>
      <xdr:row>0</xdr:row>
      <xdr:rowOff>1112792</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05083" y="73025"/>
          <a:ext cx="1586957" cy="103976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11</xdr:col>
          <xdr:colOff>628650</xdr:colOff>
          <xdr:row>3</xdr:row>
          <xdr:rowOff>57150</xdr:rowOff>
        </xdr:from>
        <xdr:to>
          <xdr:col>11</xdr:col>
          <xdr:colOff>1581150</xdr:colOff>
          <xdr:row>3</xdr:row>
          <xdr:rowOff>333375</xdr:rowOff>
        </xdr:to>
        <xdr:sp macro="" textlink="">
          <xdr:nvSpPr>
            <xdr:cNvPr id="5137" name="RemoveBohemianJugComboRow" hidden="1">
              <a:extLst>
                <a:ext uri="{63B3BB69-23CF-44E3-9099-C40C66FF867C}">
                  <a14:compatExt spid="_x0000_s5137"/>
                </a:ext>
                <a:ext uri="{FF2B5EF4-FFF2-40B4-BE49-F238E27FC236}">
                  <a16:creationId xmlns:a16="http://schemas.microsoft.com/office/drawing/2014/main" id="{00000000-0008-0000-0200-000011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2</xdr:row>
          <xdr:rowOff>114300</xdr:rowOff>
        </xdr:from>
        <xdr:to>
          <xdr:col>12</xdr:col>
          <xdr:colOff>0</xdr:colOff>
          <xdr:row>2</xdr:row>
          <xdr:rowOff>561975</xdr:rowOff>
        </xdr:to>
        <xdr:sp macro="" textlink="">
          <xdr:nvSpPr>
            <xdr:cNvPr id="5138" name="InsertBohemianJugComboRow" hidden="1">
              <a:extLst>
                <a:ext uri="{63B3BB69-23CF-44E3-9099-C40C66FF867C}">
                  <a14:compatExt spid="_x0000_s5138"/>
                </a:ext>
                <a:ext uri="{FF2B5EF4-FFF2-40B4-BE49-F238E27FC236}">
                  <a16:creationId xmlns:a16="http://schemas.microsoft.com/office/drawing/2014/main" id="{00000000-0008-0000-0200-000012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5</xdr:row>
          <xdr:rowOff>57150</xdr:rowOff>
        </xdr:from>
        <xdr:to>
          <xdr:col>11</xdr:col>
          <xdr:colOff>1581150</xdr:colOff>
          <xdr:row>5</xdr:row>
          <xdr:rowOff>352425</xdr:rowOff>
        </xdr:to>
        <xdr:sp macro="" textlink="">
          <xdr:nvSpPr>
            <xdr:cNvPr id="5141" name="RemoveBohemianJug01Row" hidden="1">
              <a:extLst>
                <a:ext uri="{63B3BB69-23CF-44E3-9099-C40C66FF867C}">
                  <a14:compatExt spid="_x0000_s5141"/>
                </a:ext>
                <a:ext uri="{FF2B5EF4-FFF2-40B4-BE49-F238E27FC236}">
                  <a16:creationId xmlns:a16="http://schemas.microsoft.com/office/drawing/2014/main" id="{00000000-0008-0000-0200-000015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7</xdr:row>
          <xdr:rowOff>57150</xdr:rowOff>
        </xdr:from>
        <xdr:to>
          <xdr:col>11</xdr:col>
          <xdr:colOff>1581150</xdr:colOff>
          <xdr:row>7</xdr:row>
          <xdr:rowOff>342900</xdr:rowOff>
        </xdr:to>
        <xdr:sp macro="" textlink="">
          <xdr:nvSpPr>
            <xdr:cNvPr id="5142" name="RemoveBohemianJug02Row" hidden="1">
              <a:extLst>
                <a:ext uri="{63B3BB69-23CF-44E3-9099-C40C66FF867C}">
                  <a14:compatExt spid="_x0000_s5142"/>
                </a:ext>
                <a:ext uri="{FF2B5EF4-FFF2-40B4-BE49-F238E27FC236}">
                  <a16:creationId xmlns:a16="http://schemas.microsoft.com/office/drawing/2014/main" id="{00000000-0008-0000-0200-000016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9</xdr:row>
          <xdr:rowOff>57150</xdr:rowOff>
        </xdr:from>
        <xdr:to>
          <xdr:col>11</xdr:col>
          <xdr:colOff>1581150</xdr:colOff>
          <xdr:row>9</xdr:row>
          <xdr:rowOff>352425</xdr:rowOff>
        </xdr:to>
        <xdr:sp macro="" textlink="">
          <xdr:nvSpPr>
            <xdr:cNvPr id="5143" name="RemoveBohemianJug03Row" hidden="1">
              <a:extLst>
                <a:ext uri="{63B3BB69-23CF-44E3-9099-C40C66FF867C}">
                  <a14:compatExt spid="_x0000_s5143"/>
                </a:ext>
                <a:ext uri="{FF2B5EF4-FFF2-40B4-BE49-F238E27FC236}">
                  <a16:creationId xmlns:a16="http://schemas.microsoft.com/office/drawing/2014/main" id="{00000000-0008-0000-0200-000017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4</xdr:row>
          <xdr:rowOff>95250</xdr:rowOff>
        </xdr:from>
        <xdr:to>
          <xdr:col>12</xdr:col>
          <xdr:colOff>0</xdr:colOff>
          <xdr:row>4</xdr:row>
          <xdr:rowOff>552450</xdr:rowOff>
        </xdr:to>
        <xdr:sp macro="" textlink="">
          <xdr:nvSpPr>
            <xdr:cNvPr id="5144" name="InsertBohemianJug01Row" hidden="1">
              <a:extLst>
                <a:ext uri="{63B3BB69-23CF-44E3-9099-C40C66FF867C}">
                  <a14:compatExt spid="_x0000_s5144"/>
                </a:ext>
                <a:ext uri="{FF2B5EF4-FFF2-40B4-BE49-F238E27FC236}">
                  <a16:creationId xmlns:a16="http://schemas.microsoft.com/office/drawing/2014/main" id="{00000000-0008-0000-0200-000018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6</xdr:row>
          <xdr:rowOff>104775</xdr:rowOff>
        </xdr:from>
        <xdr:to>
          <xdr:col>12</xdr:col>
          <xdr:colOff>0</xdr:colOff>
          <xdr:row>6</xdr:row>
          <xdr:rowOff>552450</xdr:rowOff>
        </xdr:to>
        <xdr:sp macro="" textlink="">
          <xdr:nvSpPr>
            <xdr:cNvPr id="5145" name="InsertBohemianJug02Row" hidden="1">
              <a:extLst>
                <a:ext uri="{63B3BB69-23CF-44E3-9099-C40C66FF867C}">
                  <a14:compatExt spid="_x0000_s5145"/>
                </a:ext>
                <a:ext uri="{FF2B5EF4-FFF2-40B4-BE49-F238E27FC236}">
                  <a16:creationId xmlns:a16="http://schemas.microsoft.com/office/drawing/2014/main" id="{00000000-0008-0000-0200-000019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8</xdr:row>
          <xdr:rowOff>95250</xdr:rowOff>
        </xdr:from>
        <xdr:to>
          <xdr:col>12</xdr:col>
          <xdr:colOff>0</xdr:colOff>
          <xdr:row>8</xdr:row>
          <xdr:rowOff>552450</xdr:rowOff>
        </xdr:to>
        <xdr:sp macro="" textlink="">
          <xdr:nvSpPr>
            <xdr:cNvPr id="5146" name="InsertBohemianJug03Row" hidden="1">
              <a:extLst>
                <a:ext uri="{63B3BB69-23CF-44E3-9099-C40C66FF867C}">
                  <a14:compatExt spid="_x0000_s5146"/>
                </a:ext>
                <a:ext uri="{FF2B5EF4-FFF2-40B4-BE49-F238E27FC236}">
                  <a16:creationId xmlns:a16="http://schemas.microsoft.com/office/drawing/2014/main" id="{00000000-0008-0000-0200-00001A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11</xdr:row>
          <xdr:rowOff>57150</xdr:rowOff>
        </xdr:from>
        <xdr:to>
          <xdr:col>11</xdr:col>
          <xdr:colOff>1581150</xdr:colOff>
          <xdr:row>11</xdr:row>
          <xdr:rowOff>333375</xdr:rowOff>
        </xdr:to>
        <xdr:sp macro="" textlink="">
          <xdr:nvSpPr>
            <xdr:cNvPr id="5147" name="RemoveBohemianSlimFitComboRow" hidden="1">
              <a:extLst>
                <a:ext uri="{63B3BB69-23CF-44E3-9099-C40C66FF867C}">
                  <a14:compatExt spid="_x0000_s5147"/>
                </a:ext>
                <a:ext uri="{FF2B5EF4-FFF2-40B4-BE49-F238E27FC236}">
                  <a16:creationId xmlns:a16="http://schemas.microsoft.com/office/drawing/2014/main" id="{00000000-0008-0000-0200-00001B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13</xdr:row>
          <xdr:rowOff>57150</xdr:rowOff>
        </xdr:from>
        <xdr:to>
          <xdr:col>11</xdr:col>
          <xdr:colOff>1581150</xdr:colOff>
          <xdr:row>13</xdr:row>
          <xdr:rowOff>333375</xdr:rowOff>
        </xdr:to>
        <xdr:sp macro="" textlink="">
          <xdr:nvSpPr>
            <xdr:cNvPr id="5148" name="RemoveBohemianSlimFit01Row" hidden="1">
              <a:extLst>
                <a:ext uri="{63B3BB69-23CF-44E3-9099-C40C66FF867C}">
                  <a14:compatExt spid="_x0000_s5148"/>
                </a:ext>
                <a:ext uri="{FF2B5EF4-FFF2-40B4-BE49-F238E27FC236}">
                  <a16:creationId xmlns:a16="http://schemas.microsoft.com/office/drawing/2014/main" id="{00000000-0008-0000-0200-00001C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15</xdr:row>
          <xdr:rowOff>57150</xdr:rowOff>
        </xdr:from>
        <xdr:to>
          <xdr:col>11</xdr:col>
          <xdr:colOff>1581150</xdr:colOff>
          <xdr:row>15</xdr:row>
          <xdr:rowOff>333375</xdr:rowOff>
        </xdr:to>
        <xdr:sp macro="" textlink="">
          <xdr:nvSpPr>
            <xdr:cNvPr id="5149" name="RemoveBohemianSlimFit02Row" hidden="1">
              <a:extLst>
                <a:ext uri="{63B3BB69-23CF-44E3-9099-C40C66FF867C}">
                  <a14:compatExt spid="_x0000_s5149"/>
                </a:ext>
                <a:ext uri="{FF2B5EF4-FFF2-40B4-BE49-F238E27FC236}">
                  <a16:creationId xmlns:a16="http://schemas.microsoft.com/office/drawing/2014/main" id="{00000000-0008-0000-0200-00001D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17</xdr:row>
          <xdr:rowOff>57150</xdr:rowOff>
        </xdr:from>
        <xdr:to>
          <xdr:col>11</xdr:col>
          <xdr:colOff>1581150</xdr:colOff>
          <xdr:row>17</xdr:row>
          <xdr:rowOff>333375</xdr:rowOff>
        </xdr:to>
        <xdr:sp macro="" textlink="">
          <xdr:nvSpPr>
            <xdr:cNvPr id="5150" name="RemoveBohemianSlimFit03Row" hidden="1">
              <a:extLst>
                <a:ext uri="{63B3BB69-23CF-44E3-9099-C40C66FF867C}">
                  <a14:compatExt spid="_x0000_s5150"/>
                </a:ext>
                <a:ext uri="{FF2B5EF4-FFF2-40B4-BE49-F238E27FC236}">
                  <a16:creationId xmlns:a16="http://schemas.microsoft.com/office/drawing/2014/main" id="{00000000-0008-0000-0200-00001E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19</xdr:row>
          <xdr:rowOff>57150</xdr:rowOff>
        </xdr:from>
        <xdr:to>
          <xdr:col>11</xdr:col>
          <xdr:colOff>1581150</xdr:colOff>
          <xdr:row>19</xdr:row>
          <xdr:rowOff>333375</xdr:rowOff>
        </xdr:to>
        <xdr:sp macro="" textlink="">
          <xdr:nvSpPr>
            <xdr:cNvPr id="5151" name="RemoveBohemianSloperComboRow" hidden="1">
              <a:extLst>
                <a:ext uri="{63B3BB69-23CF-44E3-9099-C40C66FF867C}">
                  <a14:compatExt spid="_x0000_s5151"/>
                </a:ext>
                <a:ext uri="{FF2B5EF4-FFF2-40B4-BE49-F238E27FC236}">
                  <a16:creationId xmlns:a16="http://schemas.microsoft.com/office/drawing/2014/main" id="{00000000-0008-0000-0200-00001F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21</xdr:row>
          <xdr:rowOff>57150</xdr:rowOff>
        </xdr:from>
        <xdr:to>
          <xdr:col>11</xdr:col>
          <xdr:colOff>1581150</xdr:colOff>
          <xdr:row>21</xdr:row>
          <xdr:rowOff>333375</xdr:rowOff>
        </xdr:to>
        <xdr:sp macro="" textlink="">
          <xdr:nvSpPr>
            <xdr:cNvPr id="5152" name="RemoveBohemianSloper01Row" hidden="1">
              <a:extLst>
                <a:ext uri="{63B3BB69-23CF-44E3-9099-C40C66FF867C}">
                  <a14:compatExt spid="_x0000_s5152"/>
                </a:ext>
                <a:ext uri="{FF2B5EF4-FFF2-40B4-BE49-F238E27FC236}">
                  <a16:creationId xmlns:a16="http://schemas.microsoft.com/office/drawing/2014/main" id="{00000000-0008-0000-0200-000020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23</xdr:row>
          <xdr:rowOff>57150</xdr:rowOff>
        </xdr:from>
        <xdr:to>
          <xdr:col>11</xdr:col>
          <xdr:colOff>1581150</xdr:colOff>
          <xdr:row>23</xdr:row>
          <xdr:rowOff>333375</xdr:rowOff>
        </xdr:to>
        <xdr:sp macro="" textlink="">
          <xdr:nvSpPr>
            <xdr:cNvPr id="5153" name="RemoveBohemianSloper02Row" hidden="1">
              <a:extLst>
                <a:ext uri="{63B3BB69-23CF-44E3-9099-C40C66FF867C}">
                  <a14:compatExt spid="_x0000_s5153"/>
                </a:ext>
                <a:ext uri="{FF2B5EF4-FFF2-40B4-BE49-F238E27FC236}">
                  <a16:creationId xmlns:a16="http://schemas.microsoft.com/office/drawing/2014/main" id="{00000000-0008-0000-0200-000021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25</xdr:row>
          <xdr:rowOff>57150</xdr:rowOff>
        </xdr:from>
        <xdr:to>
          <xdr:col>11</xdr:col>
          <xdr:colOff>1581150</xdr:colOff>
          <xdr:row>25</xdr:row>
          <xdr:rowOff>333375</xdr:rowOff>
        </xdr:to>
        <xdr:sp macro="" textlink="">
          <xdr:nvSpPr>
            <xdr:cNvPr id="5154" name="RemoveBohemianSloper03Row" hidden="1">
              <a:extLst>
                <a:ext uri="{63B3BB69-23CF-44E3-9099-C40C66FF867C}">
                  <a14:compatExt spid="_x0000_s5154"/>
                </a:ext>
                <a:ext uri="{FF2B5EF4-FFF2-40B4-BE49-F238E27FC236}">
                  <a16:creationId xmlns:a16="http://schemas.microsoft.com/office/drawing/2014/main" id="{00000000-0008-0000-0200-000022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27</xdr:row>
          <xdr:rowOff>57150</xdr:rowOff>
        </xdr:from>
        <xdr:to>
          <xdr:col>11</xdr:col>
          <xdr:colOff>1581150</xdr:colOff>
          <xdr:row>27</xdr:row>
          <xdr:rowOff>333375</xdr:rowOff>
        </xdr:to>
        <xdr:sp macro="" textlink="">
          <xdr:nvSpPr>
            <xdr:cNvPr id="5155" name="RemoveBohemianStereoComboRow" hidden="1">
              <a:extLst>
                <a:ext uri="{63B3BB69-23CF-44E3-9099-C40C66FF867C}">
                  <a14:compatExt spid="_x0000_s5155"/>
                </a:ext>
                <a:ext uri="{FF2B5EF4-FFF2-40B4-BE49-F238E27FC236}">
                  <a16:creationId xmlns:a16="http://schemas.microsoft.com/office/drawing/2014/main" id="{00000000-0008-0000-0200-000023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10</xdr:row>
          <xdr:rowOff>95250</xdr:rowOff>
        </xdr:from>
        <xdr:to>
          <xdr:col>12</xdr:col>
          <xdr:colOff>0</xdr:colOff>
          <xdr:row>10</xdr:row>
          <xdr:rowOff>523875</xdr:rowOff>
        </xdr:to>
        <xdr:sp macro="" textlink="">
          <xdr:nvSpPr>
            <xdr:cNvPr id="5156" name="InsertBohemianSlimFitComboRow" hidden="1">
              <a:extLst>
                <a:ext uri="{63B3BB69-23CF-44E3-9099-C40C66FF867C}">
                  <a14:compatExt spid="_x0000_s5156"/>
                </a:ext>
                <a:ext uri="{FF2B5EF4-FFF2-40B4-BE49-F238E27FC236}">
                  <a16:creationId xmlns:a16="http://schemas.microsoft.com/office/drawing/2014/main" id="{00000000-0008-0000-0200-000024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12</xdr:row>
          <xdr:rowOff>95250</xdr:rowOff>
        </xdr:from>
        <xdr:to>
          <xdr:col>12</xdr:col>
          <xdr:colOff>0</xdr:colOff>
          <xdr:row>12</xdr:row>
          <xdr:rowOff>533400</xdr:rowOff>
        </xdr:to>
        <xdr:sp macro="" textlink="">
          <xdr:nvSpPr>
            <xdr:cNvPr id="5157" name="InsertBohemianSlimFit01Row" hidden="1">
              <a:extLst>
                <a:ext uri="{63B3BB69-23CF-44E3-9099-C40C66FF867C}">
                  <a14:compatExt spid="_x0000_s5157"/>
                </a:ext>
                <a:ext uri="{FF2B5EF4-FFF2-40B4-BE49-F238E27FC236}">
                  <a16:creationId xmlns:a16="http://schemas.microsoft.com/office/drawing/2014/main" id="{00000000-0008-0000-0200-000025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14</xdr:row>
          <xdr:rowOff>95250</xdr:rowOff>
        </xdr:from>
        <xdr:to>
          <xdr:col>12</xdr:col>
          <xdr:colOff>0</xdr:colOff>
          <xdr:row>14</xdr:row>
          <xdr:rowOff>552450</xdr:rowOff>
        </xdr:to>
        <xdr:sp macro="" textlink="">
          <xdr:nvSpPr>
            <xdr:cNvPr id="5158" name="InsertBohemianSlimFit02Row" hidden="1">
              <a:extLst>
                <a:ext uri="{63B3BB69-23CF-44E3-9099-C40C66FF867C}">
                  <a14:compatExt spid="_x0000_s5158"/>
                </a:ext>
                <a:ext uri="{FF2B5EF4-FFF2-40B4-BE49-F238E27FC236}">
                  <a16:creationId xmlns:a16="http://schemas.microsoft.com/office/drawing/2014/main" id="{00000000-0008-0000-0200-000026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16</xdr:row>
          <xdr:rowOff>66675</xdr:rowOff>
        </xdr:from>
        <xdr:to>
          <xdr:col>12</xdr:col>
          <xdr:colOff>0</xdr:colOff>
          <xdr:row>16</xdr:row>
          <xdr:rowOff>523875</xdr:rowOff>
        </xdr:to>
        <xdr:sp macro="" textlink="">
          <xdr:nvSpPr>
            <xdr:cNvPr id="5159" name="InsertBohemianSlimFit03Row" hidden="1">
              <a:extLst>
                <a:ext uri="{63B3BB69-23CF-44E3-9099-C40C66FF867C}">
                  <a14:compatExt spid="_x0000_s5159"/>
                </a:ext>
                <a:ext uri="{FF2B5EF4-FFF2-40B4-BE49-F238E27FC236}">
                  <a16:creationId xmlns:a16="http://schemas.microsoft.com/office/drawing/2014/main" id="{00000000-0008-0000-0200-000027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18</xdr:row>
          <xdr:rowOff>66675</xdr:rowOff>
        </xdr:from>
        <xdr:to>
          <xdr:col>12</xdr:col>
          <xdr:colOff>0</xdr:colOff>
          <xdr:row>18</xdr:row>
          <xdr:rowOff>533400</xdr:rowOff>
        </xdr:to>
        <xdr:sp macro="" textlink="">
          <xdr:nvSpPr>
            <xdr:cNvPr id="5160" name="InsertBohemianSloperComboRow" hidden="1">
              <a:extLst>
                <a:ext uri="{63B3BB69-23CF-44E3-9099-C40C66FF867C}">
                  <a14:compatExt spid="_x0000_s5160"/>
                </a:ext>
                <a:ext uri="{FF2B5EF4-FFF2-40B4-BE49-F238E27FC236}">
                  <a16:creationId xmlns:a16="http://schemas.microsoft.com/office/drawing/2014/main" id="{00000000-0008-0000-0200-000028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20</xdr:row>
          <xdr:rowOff>66675</xdr:rowOff>
        </xdr:from>
        <xdr:to>
          <xdr:col>12</xdr:col>
          <xdr:colOff>0</xdr:colOff>
          <xdr:row>20</xdr:row>
          <xdr:rowOff>523875</xdr:rowOff>
        </xdr:to>
        <xdr:sp macro="" textlink="">
          <xdr:nvSpPr>
            <xdr:cNvPr id="5161" name="InsertBohemianSloper01Row" hidden="1">
              <a:extLst>
                <a:ext uri="{63B3BB69-23CF-44E3-9099-C40C66FF867C}">
                  <a14:compatExt spid="_x0000_s5161"/>
                </a:ext>
                <a:ext uri="{FF2B5EF4-FFF2-40B4-BE49-F238E27FC236}">
                  <a16:creationId xmlns:a16="http://schemas.microsoft.com/office/drawing/2014/main" id="{00000000-0008-0000-0200-000029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22</xdr:row>
          <xdr:rowOff>76200</xdr:rowOff>
        </xdr:from>
        <xdr:to>
          <xdr:col>12</xdr:col>
          <xdr:colOff>0</xdr:colOff>
          <xdr:row>22</xdr:row>
          <xdr:rowOff>552450</xdr:rowOff>
        </xdr:to>
        <xdr:sp macro="" textlink="">
          <xdr:nvSpPr>
            <xdr:cNvPr id="5162" name="InsertBohemianSloper02Row" hidden="1">
              <a:extLst>
                <a:ext uri="{63B3BB69-23CF-44E3-9099-C40C66FF867C}">
                  <a14:compatExt spid="_x0000_s5162"/>
                </a:ext>
                <a:ext uri="{FF2B5EF4-FFF2-40B4-BE49-F238E27FC236}">
                  <a16:creationId xmlns:a16="http://schemas.microsoft.com/office/drawing/2014/main" id="{00000000-0008-0000-0200-00002A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24</xdr:row>
          <xdr:rowOff>66675</xdr:rowOff>
        </xdr:from>
        <xdr:to>
          <xdr:col>12</xdr:col>
          <xdr:colOff>0</xdr:colOff>
          <xdr:row>24</xdr:row>
          <xdr:rowOff>533400</xdr:rowOff>
        </xdr:to>
        <xdr:sp macro="" textlink="">
          <xdr:nvSpPr>
            <xdr:cNvPr id="5163" name="InsertBohemianSloper03Row" hidden="1">
              <a:extLst>
                <a:ext uri="{63B3BB69-23CF-44E3-9099-C40C66FF867C}">
                  <a14:compatExt spid="_x0000_s5163"/>
                </a:ext>
                <a:ext uri="{FF2B5EF4-FFF2-40B4-BE49-F238E27FC236}">
                  <a16:creationId xmlns:a16="http://schemas.microsoft.com/office/drawing/2014/main" id="{00000000-0008-0000-0200-00002B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26</xdr:row>
          <xdr:rowOff>66675</xdr:rowOff>
        </xdr:from>
        <xdr:to>
          <xdr:col>12</xdr:col>
          <xdr:colOff>0</xdr:colOff>
          <xdr:row>26</xdr:row>
          <xdr:rowOff>552450</xdr:rowOff>
        </xdr:to>
        <xdr:sp macro="" textlink="">
          <xdr:nvSpPr>
            <xdr:cNvPr id="5164" name="InsertBohemianStereoComboRow" hidden="1">
              <a:extLst>
                <a:ext uri="{63B3BB69-23CF-44E3-9099-C40C66FF867C}">
                  <a14:compatExt spid="_x0000_s5164"/>
                </a:ext>
                <a:ext uri="{FF2B5EF4-FFF2-40B4-BE49-F238E27FC236}">
                  <a16:creationId xmlns:a16="http://schemas.microsoft.com/office/drawing/2014/main" id="{00000000-0008-0000-0200-00002C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29</xdr:row>
          <xdr:rowOff>57150</xdr:rowOff>
        </xdr:from>
        <xdr:to>
          <xdr:col>11</xdr:col>
          <xdr:colOff>1581150</xdr:colOff>
          <xdr:row>29</xdr:row>
          <xdr:rowOff>333375</xdr:rowOff>
        </xdr:to>
        <xdr:sp macro="" textlink="">
          <xdr:nvSpPr>
            <xdr:cNvPr id="5184" name="RemoveBohemianStereo01Row" hidden="1">
              <a:extLst>
                <a:ext uri="{63B3BB69-23CF-44E3-9099-C40C66FF867C}">
                  <a14:compatExt spid="_x0000_s5184"/>
                </a:ext>
                <a:ext uri="{FF2B5EF4-FFF2-40B4-BE49-F238E27FC236}">
                  <a16:creationId xmlns:a16="http://schemas.microsoft.com/office/drawing/2014/main" id="{00000000-0008-0000-0200-000040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31</xdr:row>
          <xdr:rowOff>57150</xdr:rowOff>
        </xdr:from>
        <xdr:to>
          <xdr:col>11</xdr:col>
          <xdr:colOff>1581150</xdr:colOff>
          <xdr:row>31</xdr:row>
          <xdr:rowOff>333375</xdr:rowOff>
        </xdr:to>
        <xdr:sp macro="" textlink="">
          <xdr:nvSpPr>
            <xdr:cNvPr id="5185" name="RemoveBohemianStereo02Row" hidden="1">
              <a:extLst>
                <a:ext uri="{63B3BB69-23CF-44E3-9099-C40C66FF867C}">
                  <a14:compatExt spid="_x0000_s5185"/>
                </a:ext>
                <a:ext uri="{FF2B5EF4-FFF2-40B4-BE49-F238E27FC236}">
                  <a16:creationId xmlns:a16="http://schemas.microsoft.com/office/drawing/2014/main" id="{00000000-0008-0000-0200-000041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33</xdr:row>
          <xdr:rowOff>57150</xdr:rowOff>
        </xdr:from>
        <xdr:to>
          <xdr:col>11</xdr:col>
          <xdr:colOff>1581150</xdr:colOff>
          <xdr:row>33</xdr:row>
          <xdr:rowOff>333375</xdr:rowOff>
        </xdr:to>
        <xdr:sp macro="" textlink="">
          <xdr:nvSpPr>
            <xdr:cNvPr id="5186" name="RemoveBohemianStereo03Row" hidden="1">
              <a:extLst>
                <a:ext uri="{63B3BB69-23CF-44E3-9099-C40C66FF867C}">
                  <a14:compatExt spid="_x0000_s5186"/>
                </a:ext>
                <a:ext uri="{FF2B5EF4-FFF2-40B4-BE49-F238E27FC236}">
                  <a16:creationId xmlns:a16="http://schemas.microsoft.com/office/drawing/2014/main" id="{00000000-0008-0000-0200-000042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28</xdr:row>
          <xdr:rowOff>66675</xdr:rowOff>
        </xdr:from>
        <xdr:to>
          <xdr:col>11</xdr:col>
          <xdr:colOff>2286000</xdr:colOff>
          <xdr:row>28</xdr:row>
          <xdr:rowOff>533400</xdr:rowOff>
        </xdr:to>
        <xdr:sp macro="" textlink="">
          <xdr:nvSpPr>
            <xdr:cNvPr id="5187" name="InsertBohemianStereo01Row" hidden="1">
              <a:extLst>
                <a:ext uri="{63B3BB69-23CF-44E3-9099-C40C66FF867C}">
                  <a14:compatExt spid="_x0000_s5187"/>
                </a:ext>
                <a:ext uri="{FF2B5EF4-FFF2-40B4-BE49-F238E27FC236}">
                  <a16:creationId xmlns:a16="http://schemas.microsoft.com/office/drawing/2014/main" id="{00000000-0008-0000-0200-000043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30</xdr:row>
          <xdr:rowOff>76200</xdr:rowOff>
        </xdr:from>
        <xdr:to>
          <xdr:col>11</xdr:col>
          <xdr:colOff>2286000</xdr:colOff>
          <xdr:row>30</xdr:row>
          <xdr:rowOff>542925</xdr:rowOff>
        </xdr:to>
        <xdr:sp macro="" textlink="">
          <xdr:nvSpPr>
            <xdr:cNvPr id="5188" name="InsertBohemianStereo02Row" hidden="1">
              <a:extLst>
                <a:ext uri="{63B3BB69-23CF-44E3-9099-C40C66FF867C}">
                  <a14:compatExt spid="_x0000_s5188"/>
                </a:ext>
                <a:ext uri="{FF2B5EF4-FFF2-40B4-BE49-F238E27FC236}">
                  <a16:creationId xmlns:a16="http://schemas.microsoft.com/office/drawing/2014/main" id="{00000000-0008-0000-0200-000044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32</xdr:row>
          <xdr:rowOff>66675</xdr:rowOff>
        </xdr:from>
        <xdr:to>
          <xdr:col>11</xdr:col>
          <xdr:colOff>2286000</xdr:colOff>
          <xdr:row>32</xdr:row>
          <xdr:rowOff>533400</xdr:rowOff>
        </xdr:to>
        <xdr:sp macro="" textlink="">
          <xdr:nvSpPr>
            <xdr:cNvPr id="5189" name="InsertBohemianStereo03Row" hidden="1">
              <a:extLst>
                <a:ext uri="{63B3BB69-23CF-44E3-9099-C40C66FF867C}">
                  <a14:compatExt spid="_x0000_s5189"/>
                </a:ext>
                <a:ext uri="{FF2B5EF4-FFF2-40B4-BE49-F238E27FC236}">
                  <a16:creationId xmlns:a16="http://schemas.microsoft.com/office/drawing/2014/main" id="{00000000-0008-0000-0200-000045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9</xdr:col>
      <xdr:colOff>664636</xdr:colOff>
      <xdr:row>0</xdr:row>
      <xdr:rowOff>186266</xdr:rowOff>
    </xdr:from>
    <xdr:to>
      <xdr:col>11</xdr:col>
      <xdr:colOff>1044287</xdr:colOff>
      <xdr:row>0</xdr:row>
      <xdr:rowOff>1122266</xdr:rowOff>
    </xdr:to>
    <xdr:pic>
      <xdr:nvPicPr>
        <xdr:cNvPr id="2" name="Picture 1">
          <a:extLst>
            <a:ext uri="{FF2B5EF4-FFF2-40B4-BE49-F238E27FC236}">
              <a16:creationId xmlns:a16="http://schemas.microsoft.com/office/drawing/2014/main" id="{4EBF18D3-2EFB-4B54-9B1D-0C307F7DB8A2}"/>
            </a:ext>
          </a:extLst>
        </xdr:cNvPr>
        <xdr:cNvPicPr>
          <a:picLocks noChangeAspect="1"/>
        </xdr:cNvPicPr>
      </xdr:nvPicPr>
      <xdr:blipFill>
        <a:blip xmlns:r="http://schemas.openxmlformats.org/officeDocument/2006/relationships" r:embed="rId1" cstate="print">
          <a:duotone>
            <a:schemeClr val="accent1">
              <a:shade val="45000"/>
              <a:satMod val="135000"/>
            </a:schemeClr>
            <a:prstClr val="white"/>
          </a:duotone>
          <a:extLst>
            <a:ext uri="{28A0092B-C50C-407E-A947-70E740481C1C}">
              <a14:useLocalDpi xmlns:a14="http://schemas.microsoft.com/office/drawing/2010/main" val="0"/>
            </a:ext>
          </a:extLst>
        </a:blip>
        <a:stretch>
          <a:fillRect/>
        </a:stretch>
      </xdr:blipFill>
      <xdr:spPr>
        <a:xfrm>
          <a:off x="12145436" y="186266"/>
          <a:ext cx="3091100" cy="936000"/>
        </a:xfrm>
        <a:prstGeom prst="rect">
          <a:avLst/>
        </a:prstGeom>
      </xdr:spPr>
    </xdr:pic>
    <xdr:clientData/>
  </xdr:twoCellAnchor>
  <xdr:twoCellAnchor editAs="oneCell">
    <xdr:from>
      <xdr:col>5</xdr:col>
      <xdr:colOff>681136</xdr:colOff>
      <xdr:row>0</xdr:row>
      <xdr:rowOff>73025</xdr:rowOff>
    </xdr:from>
    <xdr:to>
      <xdr:col>6</xdr:col>
      <xdr:colOff>1287371</xdr:colOff>
      <xdr:row>0</xdr:row>
      <xdr:rowOff>1112792</xdr:rowOff>
    </xdr:to>
    <xdr:pic>
      <xdr:nvPicPr>
        <xdr:cNvPr id="3" name="Picture 2">
          <a:extLst>
            <a:ext uri="{FF2B5EF4-FFF2-40B4-BE49-F238E27FC236}">
              <a16:creationId xmlns:a16="http://schemas.microsoft.com/office/drawing/2014/main" id="{2D7C189A-B02C-4754-A0A6-30943523834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242803" y="73025"/>
          <a:ext cx="1586957" cy="103976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11</xdr:col>
          <xdr:colOff>628650</xdr:colOff>
          <xdr:row>3</xdr:row>
          <xdr:rowOff>57150</xdr:rowOff>
        </xdr:from>
        <xdr:to>
          <xdr:col>11</xdr:col>
          <xdr:colOff>1590675</xdr:colOff>
          <xdr:row>3</xdr:row>
          <xdr:rowOff>333375</xdr:rowOff>
        </xdr:to>
        <xdr:sp macro="" textlink="">
          <xdr:nvSpPr>
            <xdr:cNvPr id="8193" name="RemoveBohemianJugComboRow" hidden="1">
              <a:extLst>
                <a:ext uri="{63B3BB69-23CF-44E3-9099-C40C66FF867C}">
                  <a14:compatExt spid="_x0000_s8193"/>
                </a:ext>
                <a:ext uri="{FF2B5EF4-FFF2-40B4-BE49-F238E27FC236}">
                  <a16:creationId xmlns:a16="http://schemas.microsoft.com/office/drawing/2014/main" id="{00000000-0008-0000-0300-000001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2</xdr:row>
          <xdr:rowOff>114300</xdr:rowOff>
        </xdr:from>
        <xdr:to>
          <xdr:col>12</xdr:col>
          <xdr:colOff>104775</xdr:colOff>
          <xdr:row>2</xdr:row>
          <xdr:rowOff>561975</xdr:rowOff>
        </xdr:to>
        <xdr:sp macro="" textlink="">
          <xdr:nvSpPr>
            <xdr:cNvPr id="8194" name="InsertBohemianJugComboRow" hidden="1">
              <a:extLst>
                <a:ext uri="{63B3BB69-23CF-44E3-9099-C40C66FF867C}">
                  <a14:compatExt spid="_x0000_s8194"/>
                </a:ext>
                <a:ext uri="{FF2B5EF4-FFF2-40B4-BE49-F238E27FC236}">
                  <a16:creationId xmlns:a16="http://schemas.microsoft.com/office/drawing/2014/main" id="{00000000-0008-0000-0300-000002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5</xdr:row>
          <xdr:rowOff>57150</xdr:rowOff>
        </xdr:from>
        <xdr:to>
          <xdr:col>11</xdr:col>
          <xdr:colOff>1590675</xdr:colOff>
          <xdr:row>5</xdr:row>
          <xdr:rowOff>352425</xdr:rowOff>
        </xdr:to>
        <xdr:sp macro="" textlink="">
          <xdr:nvSpPr>
            <xdr:cNvPr id="8195" name="RemoveBohemianJug01Row" hidden="1">
              <a:extLst>
                <a:ext uri="{63B3BB69-23CF-44E3-9099-C40C66FF867C}">
                  <a14:compatExt spid="_x0000_s8195"/>
                </a:ext>
                <a:ext uri="{FF2B5EF4-FFF2-40B4-BE49-F238E27FC236}">
                  <a16:creationId xmlns:a16="http://schemas.microsoft.com/office/drawing/2014/main" id="{00000000-0008-0000-0300-000003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7</xdr:row>
          <xdr:rowOff>57150</xdr:rowOff>
        </xdr:from>
        <xdr:to>
          <xdr:col>11</xdr:col>
          <xdr:colOff>1590675</xdr:colOff>
          <xdr:row>7</xdr:row>
          <xdr:rowOff>352425</xdr:rowOff>
        </xdr:to>
        <xdr:sp macro="" textlink="">
          <xdr:nvSpPr>
            <xdr:cNvPr id="8196" name="RemoveBohemianJug02Row" hidden="1">
              <a:extLst>
                <a:ext uri="{63B3BB69-23CF-44E3-9099-C40C66FF867C}">
                  <a14:compatExt spid="_x0000_s8196"/>
                </a:ext>
                <a:ext uri="{FF2B5EF4-FFF2-40B4-BE49-F238E27FC236}">
                  <a16:creationId xmlns:a16="http://schemas.microsoft.com/office/drawing/2014/main" id="{00000000-0008-0000-0300-000004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9</xdr:row>
          <xdr:rowOff>57150</xdr:rowOff>
        </xdr:from>
        <xdr:to>
          <xdr:col>11</xdr:col>
          <xdr:colOff>1590675</xdr:colOff>
          <xdr:row>9</xdr:row>
          <xdr:rowOff>352425</xdr:rowOff>
        </xdr:to>
        <xdr:sp macro="" textlink="">
          <xdr:nvSpPr>
            <xdr:cNvPr id="8197" name="RemoveBohemianJug03Row" hidden="1">
              <a:extLst>
                <a:ext uri="{63B3BB69-23CF-44E3-9099-C40C66FF867C}">
                  <a14:compatExt spid="_x0000_s8197"/>
                </a:ext>
                <a:ext uri="{FF2B5EF4-FFF2-40B4-BE49-F238E27FC236}">
                  <a16:creationId xmlns:a16="http://schemas.microsoft.com/office/drawing/2014/main" id="{00000000-0008-0000-0300-000005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4</xdr:row>
          <xdr:rowOff>95250</xdr:rowOff>
        </xdr:from>
        <xdr:to>
          <xdr:col>12</xdr:col>
          <xdr:colOff>104775</xdr:colOff>
          <xdr:row>4</xdr:row>
          <xdr:rowOff>552450</xdr:rowOff>
        </xdr:to>
        <xdr:sp macro="" textlink="">
          <xdr:nvSpPr>
            <xdr:cNvPr id="8198" name="InsertBohemianJug01Row" hidden="1">
              <a:extLst>
                <a:ext uri="{63B3BB69-23CF-44E3-9099-C40C66FF867C}">
                  <a14:compatExt spid="_x0000_s8198"/>
                </a:ext>
                <a:ext uri="{FF2B5EF4-FFF2-40B4-BE49-F238E27FC236}">
                  <a16:creationId xmlns:a16="http://schemas.microsoft.com/office/drawing/2014/main" id="{00000000-0008-0000-0300-000006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6</xdr:row>
          <xdr:rowOff>104775</xdr:rowOff>
        </xdr:from>
        <xdr:to>
          <xdr:col>12</xdr:col>
          <xdr:colOff>104775</xdr:colOff>
          <xdr:row>6</xdr:row>
          <xdr:rowOff>552450</xdr:rowOff>
        </xdr:to>
        <xdr:sp macro="" textlink="">
          <xdr:nvSpPr>
            <xdr:cNvPr id="8199" name="InsertBohemianJug02Row" hidden="1">
              <a:extLst>
                <a:ext uri="{63B3BB69-23CF-44E3-9099-C40C66FF867C}">
                  <a14:compatExt spid="_x0000_s8199"/>
                </a:ext>
                <a:ext uri="{FF2B5EF4-FFF2-40B4-BE49-F238E27FC236}">
                  <a16:creationId xmlns:a16="http://schemas.microsoft.com/office/drawing/2014/main" id="{00000000-0008-0000-0300-000007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8</xdr:row>
          <xdr:rowOff>95250</xdr:rowOff>
        </xdr:from>
        <xdr:to>
          <xdr:col>12</xdr:col>
          <xdr:colOff>104775</xdr:colOff>
          <xdr:row>8</xdr:row>
          <xdr:rowOff>552450</xdr:rowOff>
        </xdr:to>
        <xdr:sp macro="" textlink="">
          <xdr:nvSpPr>
            <xdr:cNvPr id="8200" name="InsertBohemianJug03Row" hidden="1">
              <a:extLst>
                <a:ext uri="{63B3BB69-23CF-44E3-9099-C40C66FF867C}">
                  <a14:compatExt spid="_x0000_s8200"/>
                </a:ext>
                <a:ext uri="{FF2B5EF4-FFF2-40B4-BE49-F238E27FC236}">
                  <a16:creationId xmlns:a16="http://schemas.microsoft.com/office/drawing/2014/main" id="{00000000-0008-0000-0300-000008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11</xdr:row>
          <xdr:rowOff>57150</xdr:rowOff>
        </xdr:from>
        <xdr:to>
          <xdr:col>11</xdr:col>
          <xdr:colOff>1590675</xdr:colOff>
          <xdr:row>11</xdr:row>
          <xdr:rowOff>342900</xdr:rowOff>
        </xdr:to>
        <xdr:sp macro="" textlink="">
          <xdr:nvSpPr>
            <xdr:cNvPr id="8201" name="RemoveBohemianSlimFitComboRow" hidden="1">
              <a:extLst>
                <a:ext uri="{63B3BB69-23CF-44E3-9099-C40C66FF867C}">
                  <a14:compatExt spid="_x0000_s8201"/>
                </a:ext>
                <a:ext uri="{FF2B5EF4-FFF2-40B4-BE49-F238E27FC236}">
                  <a16:creationId xmlns:a16="http://schemas.microsoft.com/office/drawing/2014/main" id="{00000000-0008-0000-0300-000009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13</xdr:row>
          <xdr:rowOff>57150</xdr:rowOff>
        </xdr:from>
        <xdr:to>
          <xdr:col>11</xdr:col>
          <xdr:colOff>1590675</xdr:colOff>
          <xdr:row>13</xdr:row>
          <xdr:rowOff>333375</xdr:rowOff>
        </xdr:to>
        <xdr:sp macro="" textlink="">
          <xdr:nvSpPr>
            <xdr:cNvPr id="8202" name="RemoveBohemianSlimFit01Row" hidden="1">
              <a:extLst>
                <a:ext uri="{63B3BB69-23CF-44E3-9099-C40C66FF867C}">
                  <a14:compatExt spid="_x0000_s8202"/>
                </a:ext>
                <a:ext uri="{FF2B5EF4-FFF2-40B4-BE49-F238E27FC236}">
                  <a16:creationId xmlns:a16="http://schemas.microsoft.com/office/drawing/2014/main" id="{00000000-0008-0000-0300-00000A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15</xdr:row>
          <xdr:rowOff>57150</xdr:rowOff>
        </xdr:from>
        <xdr:to>
          <xdr:col>11</xdr:col>
          <xdr:colOff>1590675</xdr:colOff>
          <xdr:row>15</xdr:row>
          <xdr:rowOff>333375</xdr:rowOff>
        </xdr:to>
        <xdr:sp macro="" textlink="">
          <xdr:nvSpPr>
            <xdr:cNvPr id="8203" name="RemoveBohemianSlimFit02Row" hidden="1">
              <a:extLst>
                <a:ext uri="{63B3BB69-23CF-44E3-9099-C40C66FF867C}">
                  <a14:compatExt spid="_x0000_s8203"/>
                </a:ext>
                <a:ext uri="{FF2B5EF4-FFF2-40B4-BE49-F238E27FC236}">
                  <a16:creationId xmlns:a16="http://schemas.microsoft.com/office/drawing/2014/main" id="{00000000-0008-0000-0300-00000B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17</xdr:row>
          <xdr:rowOff>57150</xdr:rowOff>
        </xdr:from>
        <xdr:to>
          <xdr:col>11</xdr:col>
          <xdr:colOff>1590675</xdr:colOff>
          <xdr:row>17</xdr:row>
          <xdr:rowOff>333375</xdr:rowOff>
        </xdr:to>
        <xdr:sp macro="" textlink="">
          <xdr:nvSpPr>
            <xdr:cNvPr id="8204" name="RemoveBohemianSlimFit03Row" hidden="1">
              <a:extLst>
                <a:ext uri="{63B3BB69-23CF-44E3-9099-C40C66FF867C}">
                  <a14:compatExt spid="_x0000_s8204"/>
                </a:ext>
                <a:ext uri="{FF2B5EF4-FFF2-40B4-BE49-F238E27FC236}">
                  <a16:creationId xmlns:a16="http://schemas.microsoft.com/office/drawing/2014/main" id="{00000000-0008-0000-0300-00000C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19</xdr:row>
          <xdr:rowOff>57150</xdr:rowOff>
        </xdr:from>
        <xdr:to>
          <xdr:col>11</xdr:col>
          <xdr:colOff>1590675</xdr:colOff>
          <xdr:row>19</xdr:row>
          <xdr:rowOff>333375</xdr:rowOff>
        </xdr:to>
        <xdr:sp macro="" textlink="">
          <xdr:nvSpPr>
            <xdr:cNvPr id="8205" name="RemoveBohemianSloperComboRow" hidden="1">
              <a:extLst>
                <a:ext uri="{63B3BB69-23CF-44E3-9099-C40C66FF867C}">
                  <a14:compatExt spid="_x0000_s8205"/>
                </a:ext>
                <a:ext uri="{FF2B5EF4-FFF2-40B4-BE49-F238E27FC236}">
                  <a16:creationId xmlns:a16="http://schemas.microsoft.com/office/drawing/2014/main" id="{00000000-0008-0000-0300-00000D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21</xdr:row>
          <xdr:rowOff>57150</xdr:rowOff>
        </xdr:from>
        <xdr:to>
          <xdr:col>11</xdr:col>
          <xdr:colOff>1590675</xdr:colOff>
          <xdr:row>21</xdr:row>
          <xdr:rowOff>333375</xdr:rowOff>
        </xdr:to>
        <xdr:sp macro="" textlink="">
          <xdr:nvSpPr>
            <xdr:cNvPr id="8206" name="RemoveBohemianSloper01Row" hidden="1">
              <a:extLst>
                <a:ext uri="{63B3BB69-23CF-44E3-9099-C40C66FF867C}">
                  <a14:compatExt spid="_x0000_s8206"/>
                </a:ext>
                <a:ext uri="{FF2B5EF4-FFF2-40B4-BE49-F238E27FC236}">
                  <a16:creationId xmlns:a16="http://schemas.microsoft.com/office/drawing/2014/main" id="{00000000-0008-0000-0300-00000E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23</xdr:row>
          <xdr:rowOff>57150</xdr:rowOff>
        </xdr:from>
        <xdr:to>
          <xdr:col>11</xdr:col>
          <xdr:colOff>1590675</xdr:colOff>
          <xdr:row>23</xdr:row>
          <xdr:rowOff>333375</xdr:rowOff>
        </xdr:to>
        <xdr:sp macro="" textlink="">
          <xdr:nvSpPr>
            <xdr:cNvPr id="8207" name="RemoveBohemianSloper02Row" hidden="1">
              <a:extLst>
                <a:ext uri="{63B3BB69-23CF-44E3-9099-C40C66FF867C}">
                  <a14:compatExt spid="_x0000_s8207"/>
                </a:ext>
                <a:ext uri="{FF2B5EF4-FFF2-40B4-BE49-F238E27FC236}">
                  <a16:creationId xmlns:a16="http://schemas.microsoft.com/office/drawing/2014/main" id="{00000000-0008-0000-0300-00000F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25</xdr:row>
          <xdr:rowOff>57150</xdr:rowOff>
        </xdr:from>
        <xdr:to>
          <xdr:col>11</xdr:col>
          <xdr:colOff>1590675</xdr:colOff>
          <xdr:row>25</xdr:row>
          <xdr:rowOff>333375</xdr:rowOff>
        </xdr:to>
        <xdr:sp macro="" textlink="">
          <xdr:nvSpPr>
            <xdr:cNvPr id="8208" name="RemoveBohemianSloper03Row" hidden="1">
              <a:extLst>
                <a:ext uri="{63B3BB69-23CF-44E3-9099-C40C66FF867C}">
                  <a14:compatExt spid="_x0000_s8208"/>
                </a:ext>
                <a:ext uri="{FF2B5EF4-FFF2-40B4-BE49-F238E27FC236}">
                  <a16:creationId xmlns:a16="http://schemas.microsoft.com/office/drawing/2014/main" id="{00000000-0008-0000-0300-000010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27</xdr:row>
          <xdr:rowOff>57150</xdr:rowOff>
        </xdr:from>
        <xdr:to>
          <xdr:col>11</xdr:col>
          <xdr:colOff>1590675</xdr:colOff>
          <xdr:row>27</xdr:row>
          <xdr:rowOff>333375</xdr:rowOff>
        </xdr:to>
        <xdr:sp macro="" textlink="">
          <xdr:nvSpPr>
            <xdr:cNvPr id="8209" name="RemoveBohemianStereoComboRow" hidden="1">
              <a:extLst>
                <a:ext uri="{63B3BB69-23CF-44E3-9099-C40C66FF867C}">
                  <a14:compatExt spid="_x0000_s8209"/>
                </a:ext>
                <a:ext uri="{FF2B5EF4-FFF2-40B4-BE49-F238E27FC236}">
                  <a16:creationId xmlns:a16="http://schemas.microsoft.com/office/drawing/2014/main" id="{00000000-0008-0000-0300-000011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10</xdr:row>
          <xdr:rowOff>95250</xdr:rowOff>
        </xdr:from>
        <xdr:to>
          <xdr:col>12</xdr:col>
          <xdr:colOff>104775</xdr:colOff>
          <xdr:row>10</xdr:row>
          <xdr:rowOff>523875</xdr:rowOff>
        </xdr:to>
        <xdr:sp macro="" textlink="">
          <xdr:nvSpPr>
            <xdr:cNvPr id="8210" name="InsertBohemianSlimFitComboRow" hidden="1">
              <a:extLst>
                <a:ext uri="{63B3BB69-23CF-44E3-9099-C40C66FF867C}">
                  <a14:compatExt spid="_x0000_s8210"/>
                </a:ext>
                <a:ext uri="{FF2B5EF4-FFF2-40B4-BE49-F238E27FC236}">
                  <a16:creationId xmlns:a16="http://schemas.microsoft.com/office/drawing/2014/main" id="{00000000-0008-0000-0300-000012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12</xdr:row>
          <xdr:rowOff>95250</xdr:rowOff>
        </xdr:from>
        <xdr:to>
          <xdr:col>12</xdr:col>
          <xdr:colOff>104775</xdr:colOff>
          <xdr:row>12</xdr:row>
          <xdr:rowOff>533400</xdr:rowOff>
        </xdr:to>
        <xdr:sp macro="" textlink="">
          <xdr:nvSpPr>
            <xdr:cNvPr id="8211" name="InsertBohemianSlimFit01Row" hidden="1">
              <a:extLst>
                <a:ext uri="{63B3BB69-23CF-44E3-9099-C40C66FF867C}">
                  <a14:compatExt spid="_x0000_s8211"/>
                </a:ext>
                <a:ext uri="{FF2B5EF4-FFF2-40B4-BE49-F238E27FC236}">
                  <a16:creationId xmlns:a16="http://schemas.microsoft.com/office/drawing/2014/main" id="{00000000-0008-0000-0300-000013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14</xdr:row>
          <xdr:rowOff>95250</xdr:rowOff>
        </xdr:from>
        <xdr:to>
          <xdr:col>12</xdr:col>
          <xdr:colOff>104775</xdr:colOff>
          <xdr:row>14</xdr:row>
          <xdr:rowOff>552450</xdr:rowOff>
        </xdr:to>
        <xdr:sp macro="" textlink="">
          <xdr:nvSpPr>
            <xdr:cNvPr id="8212" name="InsertBohemianSlimFit02Row" hidden="1">
              <a:extLst>
                <a:ext uri="{63B3BB69-23CF-44E3-9099-C40C66FF867C}">
                  <a14:compatExt spid="_x0000_s8212"/>
                </a:ext>
                <a:ext uri="{FF2B5EF4-FFF2-40B4-BE49-F238E27FC236}">
                  <a16:creationId xmlns:a16="http://schemas.microsoft.com/office/drawing/2014/main" id="{00000000-0008-0000-0300-000014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16</xdr:row>
          <xdr:rowOff>66675</xdr:rowOff>
        </xdr:from>
        <xdr:to>
          <xdr:col>12</xdr:col>
          <xdr:colOff>104775</xdr:colOff>
          <xdr:row>16</xdr:row>
          <xdr:rowOff>523875</xdr:rowOff>
        </xdr:to>
        <xdr:sp macro="" textlink="">
          <xdr:nvSpPr>
            <xdr:cNvPr id="8213" name="InsertBohemianSlimFit03Row" hidden="1">
              <a:extLst>
                <a:ext uri="{63B3BB69-23CF-44E3-9099-C40C66FF867C}">
                  <a14:compatExt spid="_x0000_s8213"/>
                </a:ext>
                <a:ext uri="{FF2B5EF4-FFF2-40B4-BE49-F238E27FC236}">
                  <a16:creationId xmlns:a16="http://schemas.microsoft.com/office/drawing/2014/main" id="{00000000-0008-0000-0300-000015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18</xdr:row>
          <xdr:rowOff>66675</xdr:rowOff>
        </xdr:from>
        <xdr:to>
          <xdr:col>12</xdr:col>
          <xdr:colOff>104775</xdr:colOff>
          <xdr:row>18</xdr:row>
          <xdr:rowOff>533400</xdr:rowOff>
        </xdr:to>
        <xdr:sp macro="" textlink="">
          <xdr:nvSpPr>
            <xdr:cNvPr id="8214" name="InsertBohemianSloperComboRow" hidden="1">
              <a:extLst>
                <a:ext uri="{63B3BB69-23CF-44E3-9099-C40C66FF867C}">
                  <a14:compatExt spid="_x0000_s8214"/>
                </a:ext>
                <a:ext uri="{FF2B5EF4-FFF2-40B4-BE49-F238E27FC236}">
                  <a16:creationId xmlns:a16="http://schemas.microsoft.com/office/drawing/2014/main" id="{00000000-0008-0000-0300-000016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20</xdr:row>
          <xdr:rowOff>66675</xdr:rowOff>
        </xdr:from>
        <xdr:to>
          <xdr:col>12</xdr:col>
          <xdr:colOff>104775</xdr:colOff>
          <xdr:row>20</xdr:row>
          <xdr:rowOff>523875</xdr:rowOff>
        </xdr:to>
        <xdr:sp macro="" textlink="">
          <xdr:nvSpPr>
            <xdr:cNvPr id="8215" name="InsertBohemianSloper01Row" hidden="1">
              <a:extLst>
                <a:ext uri="{63B3BB69-23CF-44E3-9099-C40C66FF867C}">
                  <a14:compatExt spid="_x0000_s8215"/>
                </a:ext>
                <a:ext uri="{FF2B5EF4-FFF2-40B4-BE49-F238E27FC236}">
                  <a16:creationId xmlns:a16="http://schemas.microsoft.com/office/drawing/2014/main" id="{00000000-0008-0000-0300-000017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22</xdr:row>
          <xdr:rowOff>76200</xdr:rowOff>
        </xdr:from>
        <xdr:to>
          <xdr:col>12</xdr:col>
          <xdr:colOff>104775</xdr:colOff>
          <xdr:row>22</xdr:row>
          <xdr:rowOff>552450</xdr:rowOff>
        </xdr:to>
        <xdr:sp macro="" textlink="">
          <xdr:nvSpPr>
            <xdr:cNvPr id="8216" name="InsertBohemianSloper02Row" hidden="1">
              <a:extLst>
                <a:ext uri="{63B3BB69-23CF-44E3-9099-C40C66FF867C}">
                  <a14:compatExt spid="_x0000_s8216"/>
                </a:ext>
                <a:ext uri="{FF2B5EF4-FFF2-40B4-BE49-F238E27FC236}">
                  <a16:creationId xmlns:a16="http://schemas.microsoft.com/office/drawing/2014/main" id="{00000000-0008-0000-0300-000018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24</xdr:row>
          <xdr:rowOff>66675</xdr:rowOff>
        </xdr:from>
        <xdr:to>
          <xdr:col>12</xdr:col>
          <xdr:colOff>104775</xdr:colOff>
          <xdr:row>24</xdr:row>
          <xdr:rowOff>533400</xdr:rowOff>
        </xdr:to>
        <xdr:sp macro="" textlink="">
          <xdr:nvSpPr>
            <xdr:cNvPr id="8217" name="InsertBohemianSloper03Row" hidden="1">
              <a:extLst>
                <a:ext uri="{63B3BB69-23CF-44E3-9099-C40C66FF867C}">
                  <a14:compatExt spid="_x0000_s8217"/>
                </a:ext>
                <a:ext uri="{FF2B5EF4-FFF2-40B4-BE49-F238E27FC236}">
                  <a16:creationId xmlns:a16="http://schemas.microsoft.com/office/drawing/2014/main" id="{00000000-0008-0000-0300-000019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26</xdr:row>
          <xdr:rowOff>66675</xdr:rowOff>
        </xdr:from>
        <xdr:to>
          <xdr:col>12</xdr:col>
          <xdr:colOff>104775</xdr:colOff>
          <xdr:row>26</xdr:row>
          <xdr:rowOff>552450</xdr:rowOff>
        </xdr:to>
        <xdr:sp macro="" textlink="">
          <xdr:nvSpPr>
            <xdr:cNvPr id="8218" name="InsertBohemianStereoComboRow" hidden="1">
              <a:extLst>
                <a:ext uri="{63B3BB69-23CF-44E3-9099-C40C66FF867C}">
                  <a14:compatExt spid="_x0000_s8218"/>
                </a:ext>
                <a:ext uri="{FF2B5EF4-FFF2-40B4-BE49-F238E27FC236}">
                  <a16:creationId xmlns:a16="http://schemas.microsoft.com/office/drawing/2014/main" id="{00000000-0008-0000-0300-00001A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29</xdr:row>
          <xdr:rowOff>57150</xdr:rowOff>
        </xdr:from>
        <xdr:to>
          <xdr:col>11</xdr:col>
          <xdr:colOff>1590675</xdr:colOff>
          <xdr:row>29</xdr:row>
          <xdr:rowOff>342900</xdr:rowOff>
        </xdr:to>
        <xdr:sp macro="" textlink="">
          <xdr:nvSpPr>
            <xdr:cNvPr id="8219" name="RemoveBohemianStereo01Row" hidden="1">
              <a:extLst>
                <a:ext uri="{63B3BB69-23CF-44E3-9099-C40C66FF867C}">
                  <a14:compatExt spid="_x0000_s8219"/>
                </a:ext>
                <a:ext uri="{FF2B5EF4-FFF2-40B4-BE49-F238E27FC236}">
                  <a16:creationId xmlns:a16="http://schemas.microsoft.com/office/drawing/2014/main" id="{00000000-0008-0000-0300-00001B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31</xdr:row>
          <xdr:rowOff>57150</xdr:rowOff>
        </xdr:from>
        <xdr:to>
          <xdr:col>11</xdr:col>
          <xdr:colOff>1590675</xdr:colOff>
          <xdr:row>31</xdr:row>
          <xdr:rowOff>333375</xdr:rowOff>
        </xdr:to>
        <xdr:sp macro="" textlink="">
          <xdr:nvSpPr>
            <xdr:cNvPr id="8220" name="RemoveBohemianStereo02Row" hidden="1">
              <a:extLst>
                <a:ext uri="{63B3BB69-23CF-44E3-9099-C40C66FF867C}">
                  <a14:compatExt spid="_x0000_s8220"/>
                </a:ext>
                <a:ext uri="{FF2B5EF4-FFF2-40B4-BE49-F238E27FC236}">
                  <a16:creationId xmlns:a16="http://schemas.microsoft.com/office/drawing/2014/main" id="{00000000-0008-0000-0300-00001C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33</xdr:row>
          <xdr:rowOff>57150</xdr:rowOff>
        </xdr:from>
        <xdr:to>
          <xdr:col>11</xdr:col>
          <xdr:colOff>1590675</xdr:colOff>
          <xdr:row>33</xdr:row>
          <xdr:rowOff>333375</xdr:rowOff>
        </xdr:to>
        <xdr:sp macro="" textlink="">
          <xdr:nvSpPr>
            <xdr:cNvPr id="8221" name="RemoveBohemianStereo03Row" hidden="1">
              <a:extLst>
                <a:ext uri="{63B3BB69-23CF-44E3-9099-C40C66FF867C}">
                  <a14:compatExt spid="_x0000_s8221"/>
                </a:ext>
                <a:ext uri="{FF2B5EF4-FFF2-40B4-BE49-F238E27FC236}">
                  <a16:creationId xmlns:a16="http://schemas.microsoft.com/office/drawing/2014/main" id="{00000000-0008-0000-0300-00001D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28</xdr:row>
          <xdr:rowOff>66675</xdr:rowOff>
        </xdr:from>
        <xdr:to>
          <xdr:col>11</xdr:col>
          <xdr:colOff>2286000</xdr:colOff>
          <xdr:row>28</xdr:row>
          <xdr:rowOff>533400</xdr:rowOff>
        </xdr:to>
        <xdr:sp macro="" textlink="">
          <xdr:nvSpPr>
            <xdr:cNvPr id="8222" name="InsertBohemianStereo01Row" hidden="1">
              <a:extLst>
                <a:ext uri="{63B3BB69-23CF-44E3-9099-C40C66FF867C}">
                  <a14:compatExt spid="_x0000_s8222"/>
                </a:ext>
                <a:ext uri="{FF2B5EF4-FFF2-40B4-BE49-F238E27FC236}">
                  <a16:creationId xmlns:a16="http://schemas.microsoft.com/office/drawing/2014/main" id="{00000000-0008-0000-0300-00001E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30</xdr:row>
          <xdr:rowOff>76200</xdr:rowOff>
        </xdr:from>
        <xdr:to>
          <xdr:col>11</xdr:col>
          <xdr:colOff>2286000</xdr:colOff>
          <xdr:row>30</xdr:row>
          <xdr:rowOff>542925</xdr:rowOff>
        </xdr:to>
        <xdr:sp macro="" textlink="">
          <xdr:nvSpPr>
            <xdr:cNvPr id="8223" name="InsertBohemianStereo02Row" hidden="1">
              <a:extLst>
                <a:ext uri="{63B3BB69-23CF-44E3-9099-C40C66FF867C}">
                  <a14:compatExt spid="_x0000_s8223"/>
                </a:ext>
                <a:ext uri="{FF2B5EF4-FFF2-40B4-BE49-F238E27FC236}">
                  <a16:creationId xmlns:a16="http://schemas.microsoft.com/office/drawing/2014/main" id="{00000000-0008-0000-0300-00001F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32</xdr:row>
          <xdr:rowOff>66675</xdr:rowOff>
        </xdr:from>
        <xdr:to>
          <xdr:col>11</xdr:col>
          <xdr:colOff>2286000</xdr:colOff>
          <xdr:row>32</xdr:row>
          <xdr:rowOff>533400</xdr:rowOff>
        </xdr:to>
        <xdr:sp macro="" textlink="">
          <xdr:nvSpPr>
            <xdr:cNvPr id="8224" name="InsertBohemianStereo03Row" hidden="1">
              <a:extLst>
                <a:ext uri="{63B3BB69-23CF-44E3-9099-C40C66FF867C}">
                  <a14:compatExt spid="_x0000_s8224"/>
                </a:ext>
                <a:ext uri="{FF2B5EF4-FFF2-40B4-BE49-F238E27FC236}">
                  <a16:creationId xmlns:a16="http://schemas.microsoft.com/office/drawing/2014/main" id="{00000000-0008-0000-0300-000020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85725</xdr:rowOff>
    </xdr:from>
    <xdr:to>
      <xdr:col>1</xdr:col>
      <xdr:colOff>92644</xdr:colOff>
      <xdr:row>1</xdr:row>
      <xdr:rowOff>529399</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5725"/>
          <a:ext cx="1197544" cy="1539049"/>
        </a:xfrm>
        <a:prstGeom prst="rect">
          <a:avLst/>
        </a:prstGeom>
      </xdr:spPr>
    </xdr:pic>
    <xdr:clientData/>
  </xdr:twoCellAnchor>
  <xdr:twoCellAnchor editAs="oneCell">
    <xdr:from>
      <xdr:col>4</xdr:col>
      <xdr:colOff>695332</xdr:colOff>
      <xdr:row>0</xdr:row>
      <xdr:rowOff>95262</xdr:rowOff>
    </xdr:from>
    <xdr:to>
      <xdr:col>6</xdr:col>
      <xdr:colOff>1334880</xdr:colOff>
      <xdr:row>0</xdr:row>
      <xdr:rowOff>1031262</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duotone>
            <a:schemeClr val="accent1">
              <a:shade val="45000"/>
              <a:satMod val="135000"/>
            </a:schemeClr>
            <a:prstClr val="white"/>
          </a:duotone>
          <a:extLst>
            <a:ext uri="{28A0092B-C50C-407E-A947-70E740481C1C}">
              <a14:useLocalDpi xmlns:a14="http://schemas.microsoft.com/office/drawing/2010/main" val="0"/>
            </a:ext>
          </a:extLst>
        </a:blip>
        <a:stretch>
          <a:fillRect/>
        </a:stretch>
      </xdr:blipFill>
      <xdr:spPr>
        <a:xfrm>
          <a:off x="7734307" y="95262"/>
          <a:ext cx="2992223" cy="936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9525</xdr:colOff>
      <xdr:row>0</xdr:row>
      <xdr:rowOff>164042</xdr:rowOff>
    </xdr:from>
    <xdr:to>
      <xdr:col>13</xdr:col>
      <xdr:colOff>1168317</xdr:colOff>
      <xdr:row>2</xdr:row>
      <xdr:rowOff>719042</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duotone>
            <a:schemeClr val="accent1">
              <a:shade val="45000"/>
              <a:satMod val="135000"/>
            </a:schemeClr>
            <a:prstClr val="white"/>
          </a:duotone>
          <a:extLst>
            <a:ext uri="{28A0092B-C50C-407E-A947-70E740481C1C}">
              <a14:useLocalDpi xmlns:a14="http://schemas.microsoft.com/office/drawing/2010/main" val="0"/>
            </a:ext>
          </a:extLst>
        </a:blip>
        <a:stretch>
          <a:fillRect/>
        </a:stretch>
      </xdr:blipFill>
      <xdr:spPr>
        <a:xfrm>
          <a:off x="9944100" y="164042"/>
          <a:ext cx="2987592" cy="936000"/>
        </a:xfrm>
        <a:prstGeom prst="rect">
          <a:avLst/>
        </a:prstGeom>
      </xdr:spPr>
    </xdr:pic>
    <xdr:clientData/>
  </xdr:twoCellAnchor>
  <xdr:twoCellAnchor editAs="oneCell">
    <xdr:from>
      <xdr:col>4</xdr:col>
      <xdr:colOff>323860</xdr:colOff>
      <xdr:row>0</xdr:row>
      <xdr:rowOff>137393</xdr:rowOff>
    </xdr:from>
    <xdr:to>
      <xdr:col>6</xdr:col>
      <xdr:colOff>747008</xdr:colOff>
      <xdr:row>2</xdr:row>
      <xdr:rowOff>764393</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rot="10188284">
          <a:off x="4200535" y="137393"/>
          <a:ext cx="1642348" cy="1008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0A7AE70F-243F-48E9-AAB9-222DBF46E848}">
  <we:reference id="wa103992993" version="1.2.0.0" store="en-US" storeType="OMEX"/>
  <we:alternateReferences>
    <we:reference id="WA103992993" version="1.2.0.0" store="WA103992993" storeType="OMEX"/>
  </we:alternateReferences>
  <we:properties/>
  <we:bindings/>
  <we:snapshot xmlns:r="http://schemas.openxmlformats.org/officeDocument/2006/relationships"/>
</we:webextension>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control" Target="../activeX/activeX4.xml"/><Relationship Id="rId21" Type="http://schemas.openxmlformats.org/officeDocument/2006/relationships/image" Target="../media/image6.emf"/><Relationship Id="rId42" Type="http://schemas.openxmlformats.org/officeDocument/2006/relationships/control" Target="../activeX/activeX12.xml"/><Relationship Id="rId47" Type="http://schemas.openxmlformats.org/officeDocument/2006/relationships/image" Target="../media/image19.emf"/><Relationship Id="rId63" Type="http://schemas.openxmlformats.org/officeDocument/2006/relationships/image" Target="../media/image27.emf"/><Relationship Id="rId68" Type="http://schemas.openxmlformats.org/officeDocument/2006/relationships/control" Target="../activeX/activeX25.xml"/><Relationship Id="rId16" Type="http://schemas.openxmlformats.org/officeDocument/2006/relationships/hyperlink" Target="https://crampa.com/wp-content/uploads/crampa/2025/set1/FOOTHOLDS_XS1.png" TargetMode="External"/><Relationship Id="rId11" Type="http://schemas.openxmlformats.org/officeDocument/2006/relationships/hyperlink" Target="https://crampa.com/wp-content/uploads/crampa/2025/set1/CRIMPS_S1.png" TargetMode="External"/><Relationship Id="rId32" Type="http://schemas.openxmlformats.org/officeDocument/2006/relationships/control" Target="../activeX/activeX7.xml"/><Relationship Id="rId37" Type="http://schemas.openxmlformats.org/officeDocument/2006/relationships/image" Target="../media/image14.emf"/><Relationship Id="rId53" Type="http://schemas.openxmlformats.org/officeDocument/2006/relationships/image" Target="../media/image22.emf"/><Relationship Id="rId58" Type="http://schemas.openxmlformats.org/officeDocument/2006/relationships/control" Target="../activeX/activeX20.xml"/><Relationship Id="rId74" Type="http://schemas.openxmlformats.org/officeDocument/2006/relationships/control" Target="../activeX/activeX28.xml"/><Relationship Id="rId79" Type="http://schemas.openxmlformats.org/officeDocument/2006/relationships/image" Target="../media/image35.emf"/><Relationship Id="rId5" Type="http://schemas.openxmlformats.org/officeDocument/2006/relationships/hyperlink" Target="https://models.crampa.com/Arrogant.jpg" TargetMode="External"/><Relationship Id="rId61" Type="http://schemas.openxmlformats.org/officeDocument/2006/relationships/image" Target="../media/image26.emf"/><Relationship Id="rId82" Type="http://schemas.openxmlformats.org/officeDocument/2006/relationships/control" Target="../activeX/activeX32.xml"/><Relationship Id="rId19" Type="http://schemas.openxmlformats.org/officeDocument/2006/relationships/vmlDrawing" Target="../drawings/vmlDrawing1.vml"/><Relationship Id="rId14" Type="http://schemas.openxmlformats.org/officeDocument/2006/relationships/hyperlink" Target="https://crampa.com/wp-content/uploads/crampa/2025/set1/CRIMPS_M1.png" TargetMode="External"/><Relationship Id="rId22" Type="http://schemas.openxmlformats.org/officeDocument/2006/relationships/control" Target="../activeX/activeX2.xml"/><Relationship Id="rId27" Type="http://schemas.openxmlformats.org/officeDocument/2006/relationships/image" Target="../media/image9.emf"/><Relationship Id="rId30" Type="http://schemas.openxmlformats.org/officeDocument/2006/relationships/control" Target="../activeX/activeX6.xml"/><Relationship Id="rId35" Type="http://schemas.openxmlformats.org/officeDocument/2006/relationships/image" Target="../media/image13.emf"/><Relationship Id="rId43" Type="http://schemas.openxmlformats.org/officeDocument/2006/relationships/image" Target="../media/image17.emf"/><Relationship Id="rId48" Type="http://schemas.openxmlformats.org/officeDocument/2006/relationships/control" Target="../activeX/activeX15.xml"/><Relationship Id="rId56" Type="http://schemas.openxmlformats.org/officeDocument/2006/relationships/control" Target="../activeX/activeX19.xml"/><Relationship Id="rId64" Type="http://schemas.openxmlformats.org/officeDocument/2006/relationships/control" Target="../activeX/activeX23.xml"/><Relationship Id="rId69" Type="http://schemas.openxmlformats.org/officeDocument/2006/relationships/image" Target="../media/image30.emf"/><Relationship Id="rId77" Type="http://schemas.openxmlformats.org/officeDocument/2006/relationships/image" Target="../media/image34.emf"/><Relationship Id="rId8" Type="http://schemas.openxmlformats.org/officeDocument/2006/relationships/hyperlink" Target="https://models.crampa.com/Imperious.jpg" TargetMode="External"/><Relationship Id="rId51" Type="http://schemas.openxmlformats.org/officeDocument/2006/relationships/image" Target="../media/image21.emf"/><Relationship Id="rId72" Type="http://schemas.openxmlformats.org/officeDocument/2006/relationships/control" Target="../activeX/activeX27.xml"/><Relationship Id="rId80" Type="http://schemas.openxmlformats.org/officeDocument/2006/relationships/control" Target="../activeX/activeX31.xml"/><Relationship Id="rId3" Type="http://schemas.openxmlformats.org/officeDocument/2006/relationships/hyperlink" Target="https://models.crampa.com/Superior.jpg" TargetMode="External"/><Relationship Id="rId12" Type="http://schemas.openxmlformats.org/officeDocument/2006/relationships/hyperlink" Target="https://crampa.com/wp-content/uploads/crampa/2025/set1/CRIMPS_S1.png" TargetMode="External"/><Relationship Id="rId17" Type="http://schemas.openxmlformats.org/officeDocument/2006/relationships/printerSettings" Target="../printerSettings/printerSettings2.bin"/><Relationship Id="rId25" Type="http://schemas.openxmlformats.org/officeDocument/2006/relationships/image" Target="../media/image8.emf"/><Relationship Id="rId33" Type="http://schemas.openxmlformats.org/officeDocument/2006/relationships/image" Target="../media/image12.emf"/><Relationship Id="rId38" Type="http://schemas.openxmlformats.org/officeDocument/2006/relationships/control" Target="../activeX/activeX10.xml"/><Relationship Id="rId46" Type="http://schemas.openxmlformats.org/officeDocument/2006/relationships/control" Target="../activeX/activeX14.xml"/><Relationship Id="rId59" Type="http://schemas.openxmlformats.org/officeDocument/2006/relationships/image" Target="../media/image25.emf"/><Relationship Id="rId67" Type="http://schemas.openxmlformats.org/officeDocument/2006/relationships/image" Target="../media/image29.emf"/><Relationship Id="rId20" Type="http://schemas.openxmlformats.org/officeDocument/2006/relationships/control" Target="../activeX/activeX1.xml"/><Relationship Id="rId41" Type="http://schemas.openxmlformats.org/officeDocument/2006/relationships/image" Target="../media/image16.emf"/><Relationship Id="rId54" Type="http://schemas.openxmlformats.org/officeDocument/2006/relationships/control" Target="../activeX/activeX18.xml"/><Relationship Id="rId62" Type="http://schemas.openxmlformats.org/officeDocument/2006/relationships/control" Target="../activeX/activeX22.xml"/><Relationship Id="rId70" Type="http://schemas.openxmlformats.org/officeDocument/2006/relationships/control" Target="../activeX/activeX26.xml"/><Relationship Id="rId75" Type="http://schemas.openxmlformats.org/officeDocument/2006/relationships/image" Target="../media/image33.emf"/><Relationship Id="rId83" Type="http://schemas.openxmlformats.org/officeDocument/2006/relationships/image" Target="../media/image37.emf"/><Relationship Id="rId1" Type="http://schemas.openxmlformats.org/officeDocument/2006/relationships/hyperlink" Target="https://models.crampa.com/Dominant.jpg" TargetMode="External"/><Relationship Id="rId6" Type="http://schemas.openxmlformats.org/officeDocument/2006/relationships/hyperlink" Target="https://models.crampa.com/Selfish.jpg" TargetMode="External"/><Relationship Id="rId15" Type="http://schemas.openxmlformats.org/officeDocument/2006/relationships/hyperlink" Target="https://crampa.com/wp-content/uploads/crampa/2025/set1/FOOTHOLDS_XS1.png" TargetMode="External"/><Relationship Id="rId23" Type="http://schemas.openxmlformats.org/officeDocument/2006/relationships/image" Target="../media/image7.emf"/><Relationship Id="rId28" Type="http://schemas.openxmlformats.org/officeDocument/2006/relationships/control" Target="../activeX/activeX5.xml"/><Relationship Id="rId36" Type="http://schemas.openxmlformats.org/officeDocument/2006/relationships/control" Target="../activeX/activeX9.xml"/><Relationship Id="rId49" Type="http://schemas.openxmlformats.org/officeDocument/2006/relationships/image" Target="../media/image20.emf"/><Relationship Id="rId57" Type="http://schemas.openxmlformats.org/officeDocument/2006/relationships/image" Target="../media/image24.emf"/><Relationship Id="rId10" Type="http://schemas.openxmlformats.org/officeDocument/2006/relationships/hyperlink" Target="https://crampa.com/wp-content/uploads/crampa/2025/set1/DualitySet.png" TargetMode="External"/><Relationship Id="rId31" Type="http://schemas.openxmlformats.org/officeDocument/2006/relationships/image" Target="../media/image11.emf"/><Relationship Id="rId44" Type="http://schemas.openxmlformats.org/officeDocument/2006/relationships/control" Target="../activeX/activeX13.xml"/><Relationship Id="rId52" Type="http://schemas.openxmlformats.org/officeDocument/2006/relationships/control" Target="../activeX/activeX17.xml"/><Relationship Id="rId60" Type="http://schemas.openxmlformats.org/officeDocument/2006/relationships/control" Target="../activeX/activeX21.xml"/><Relationship Id="rId65" Type="http://schemas.openxmlformats.org/officeDocument/2006/relationships/image" Target="../media/image28.emf"/><Relationship Id="rId73" Type="http://schemas.openxmlformats.org/officeDocument/2006/relationships/image" Target="../media/image32.emf"/><Relationship Id="rId78" Type="http://schemas.openxmlformats.org/officeDocument/2006/relationships/control" Target="../activeX/activeX30.xml"/><Relationship Id="rId81" Type="http://schemas.openxmlformats.org/officeDocument/2006/relationships/image" Target="../media/image36.emf"/><Relationship Id="rId4" Type="http://schemas.openxmlformats.org/officeDocument/2006/relationships/hyperlink" Target="https://models.crampa.com/Sophisticated.jpg" TargetMode="External"/><Relationship Id="rId9" Type="http://schemas.openxmlformats.org/officeDocument/2006/relationships/hyperlink" Target="https://crampa.com/wp-content/uploads/crampa/2025/set1/EgocentricSet.png" TargetMode="External"/><Relationship Id="rId13" Type="http://schemas.openxmlformats.org/officeDocument/2006/relationships/hyperlink" Target="https://crampa.com/wp-content/uploads/crampa/2025/set1/CRIMPS_M1.png" TargetMode="External"/><Relationship Id="rId18" Type="http://schemas.openxmlformats.org/officeDocument/2006/relationships/drawing" Target="../drawings/drawing2.xml"/><Relationship Id="rId39" Type="http://schemas.openxmlformats.org/officeDocument/2006/relationships/image" Target="../media/image15.emf"/><Relationship Id="rId34" Type="http://schemas.openxmlformats.org/officeDocument/2006/relationships/control" Target="../activeX/activeX8.xml"/><Relationship Id="rId50" Type="http://schemas.openxmlformats.org/officeDocument/2006/relationships/control" Target="../activeX/activeX16.xml"/><Relationship Id="rId55" Type="http://schemas.openxmlformats.org/officeDocument/2006/relationships/image" Target="../media/image23.emf"/><Relationship Id="rId76" Type="http://schemas.openxmlformats.org/officeDocument/2006/relationships/control" Target="../activeX/activeX29.xml"/><Relationship Id="rId7" Type="http://schemas.openxmlformats.org/officeDocument/2006/relationships/hyperlink" Target="https://models.crampa.com/Obstructive.jpg" TargetMode="External"/><Relationship Id="rId71" Type="http://schemas.openxmlformats.org/officeDocument/2006/relationships/image" Target="../media/image31.emf"/><Relationship Id="rId2" Type="http://schemas.openxmlformats.org/officeDocument/2006/relationships/hyperlink" Target="https://models.crampa.com/Obsessive.jpg" TargetMode="External"/><Relationship Id="rId29" Type="http://schemas.openxmlformats.org/officeDocument/2006/relationships/image" Target="../media/image10.emf"/><Relationship Id="rId24" Type="http://schemas.openxmlformats.org/officeDocument/2006/relationships/control" Target="../activeX/activeX3.xml"/><Relationship Id="rId40" Type="http://schemas.openxmlformats.org/officeDocument/2006/relationships/control" Target="../activeX/activeX11.xml"/><Relationship Id="rId45" Type="http://schemas.openxmlformats.org/officeDocument/2006/relationships/image" Target="../media/image18.emf"/><Relationship Id="rId66" Type="http://schemas.openxmlformats.org/officeDocument/2006/relationships/control" Target="../activeX/activeX24.xml"/></Relationships>
</file>

<file path=xl/worksheets/_rels/sheet3.xml.rels><?xml version="1.0" encoding="UTF-8" standalone="yes"?>
<Relationships xmlns="http://schemas.openxmlformats.org/package/2006/relationships"><Relationship Id="rId26" Type="http://schemas.openxmlformats.org/officeDocument/2006/relationships/control" Target="../activeX/activeX42.xml"/><Relationship Id="rId21" Type="http://schemas.openxmlformats.org/officeDocument/2006/relationships/image" Target="../media/image46.emf"/><Relationship Id="rId42" Type="http://schemas.openxmlformats.org/officeDocument/2006/relationships/control" Target="../activeX/activeX50.xml"/><Relationship Id="rId47" Type="http://schemas.openxmlformats.org/officeDocument/2006/relationships/image" Target="../media/image59.emf"/><Relationship Id="rId63" Type="http://schemas.openxmlformats.org/officeDocument/2006/relationships/image" Target="../media/image67.emf"/><Relationship Id="rId68" Type="http://schemas.openxmlformats.org/officeDocument/2006/relationships/control" Target="../activeX/activeX63.xml"/><Relationship Id="rId7" Type="http://schemas.openxmlformats.org/officeDocument/2006/relationships/vmlDrawing" Target="../drawings/vmlDrawing2.vml"/><Relationship Id="rId71" Type="http://schemas.openxmlformats.org/officeDocument/2006/relationships/image" Target="../media/image71.emf"/><Relationship Id="rId2" Type="http://schemas.openxmlformats.org/officeDocument/2006/relationships/hyperlink" Target="https://crampa.com/wp-content/uploads/2025/07/Bohemian.Sloper.jpg" TargetMode="External"/><Relationship Id="rId16" Type="http://schemas.openxmlformats.org/officeDocument/2006/relationships/control" Target="../activeX/activeX37.xml"/><Relationship Id="rId29" Type="http://schemas.openxmlformats.org/officeDocument/2006/relationships/image" Target="../media/image50.emf"/><Relationship Id="rId11" Type="http://schemas.openxmlformats.org/officeDocument/2006/relationships/image" Target="../media/image41.emf"/><Relationship Id="rId24" Type="http://schemas.openxmlformats.org/officeDocument/2006/relationships/control" Target="../activeX/activeX41.xml"/><Relationship Id="rId32" Type="http://schemas.openxmlformats.org/officeDocument/2006/relationships/control" Target="../activeX/activeX45.xml"/><Relationship Id="rId37" Type="http://schemas.openxmlformats.org/officeDocument/2006/relationships/image" Target="../media/image54.emf"/><Relationship Id="rId40" Type="http://schemas.openxmlformats.org/officeDocument/2006/relationships/control" Target="../activeX/activeX49.xml"/><Relationship Id="rId45" Type="http://schemas.openxmlformats.org/officeDocument/2006/relationships/image" Target="../media/image58.emf"/><Relationship Id="rId53" Type="http://schemas.openxmlformats.org/officeDocument/2006/relationships/image" Target="../media/image62.emf"/><Relationship Id="rId58" Type="http://schemas.openxmlformats.org/officeDocument/2006/relationships/control" Target="../activeX/activeX58.xml"/><Relationship Id="rId66" Type="http://schemas.openxmlformats.org/officeDocument/2006/relationships/control" Target="../activeX/activeX62.xml"/><Relationship Id="rId5" Type="http://schemas.openxmlformats.org/officeDocument/2006/relationships/printerSettings" Target="../printerSettings/printerSettings3.bin"/><Relationship Id="rId61" Type="http://schemas.openxmlformats.org/officeDocument/2006/relationships/image" Target="../media/image66.emf"/><Relationship Id="rId19" Type="http://schemas.openxmlformats.org/officeDocument/2006/relationships/image" Target="../media/image45.emf"/><Relationship Id="rId14" Type="http://schemas.openxmlformats.org/officeDocument/2006/relationships/control" Target="../activeX/activeX36.xml"/><Relationship Id="rId22" Type="http://schemas.openxmlformats.org/officeDocument/2006/relationships/control" Target="../activeX/activeX40.xml"/><Relationship Id="rId27" Type="http://schemas.openxmlformats.org/officeDocument/2006/relationships/image" Target="../media/image49.emf"/><Relationship Id="rId30" Type="http://schemas.openxmlformats.org/officeDocument/2006/relationships/control" Target="../activeX/activeX44.xml"/><Relationship Id="rId35" Type="http://schemas.openxmlformats.org/officeDocument/2006/relationships/image" Target="../media/image53.emf"/><Relationship Id="rId43" Type="http://schemas.openxmlformats.org/officeDocument/2006/relationships/image" Target="../media/image57.emf"/><Relationship Id="rId48" Type="http://schemas.openxmlformats.org/officeDocument/2006/relationships/control" Target="../activeX/activeX53.xml"/><Relationship Id="rId56" Type="http://schemas.openxmlformats.org/officeDocument/2006/relationships/control" Target="../activeX/activeX57.xml"/><Relationship Id="rId64" Type="http://schemas.openxmlformats.org/officeDocument/2006/relationships/control" Target="../activeX/activeX61.xml"/><Relationship Id="rId69" Type="http://schemas.openxmlformats.org/officeDocument/2006/relationships/image" Target="../media/image70.emf"/><Relationship Id="rId8" Type="http://schemas.openxmlformats.org/officeDocument/2006/relationships/control" Target="../activeX/activeX33.xml"/><Relationship Id="rId51" Type="http://schemas.openxmlformats.org/officeDocument/2006/relationships/image" Target="../media/image61.emf"/><Relationship Id="rId3" Type="http://schemas.openxmlformats.org/officeDocument/2006/relationships/hyperlink" Target="https://crampa.com/wp-content/uploads/2025/07/Bohemian.Stereo.jpg" TargetMode="External"/><Relationship Id="rId12" Type="http://schemas.openxmlformats.org/officeDocument/2006/relationships/control" Target="../activeX/activeX35.xml"/><Relationship Id="rId17" Type="http://schemas.openxmlformats.org/officeDocument/2006/relationships/image" Target="../media/image44.emf"/><Relationship Id="rId25" Type="http://schemas.openxmlformats.org/officeDocument/2006/relationships/image" Target="../media/image48.emf"/><Relationship Id="rId33" Type="http://schemas.openxmlformats.org/officeDocument/2006/relationships/image" Target="../media/image52.emf"/><Relationship Id="rId38" Type="http://schemas.openxmlformats.org/officeDocument/2006/relationships/control" Target="../activeX/activeX48.xml"/><Relationship Id="rId46" Type="http://schemas.openxmlformats.org/officeDocument/2006/relationships/control" Target="../activeX/activeX52.xml"/><Relationship Id="rId59" Type="http://schemas.openxmlformats.org/officeDocument/2006/relationships/image" Target="../media/image65.emf"/><Relationship Id="rId67" Type="http://schemas.openxmlformats.org/officeDocument/2006/relationships/image" Target="../media/image69.emf"/><Relationship Id="rId20" Type="http://schemas.openxmlformats.org/officeDocument/2006/relationships/control" Target="../activeX/activeX39.xml"/><Relationship Id="rId41" Type="http://schemas.openxmlformats.org/officeDocument/2006/relationships/image" Target="../media/image56.emf"/><Relationship Id="rId54" Type="http://schemas.openxmlformats.org/officeDocument/2006/relationships/control" Target="../activeX/activeX56.xml"/><Relationship Id="rId62" Type="http://schemas.openxmlformats.org/officeDocument/2006/relationships/control" Target="../activeX/activeX60.xml"/><Relationship Id="rId70" Type="http://schemas.openxmlformats.org/officeDocument/2006/relationships/control" Target="../activeX/activeX64.xml"/><Relationship Id="rId1" Type="http://schemas.openxmlformats.org/officeDocument/2006/relationships/hyperlink" Target="https://crampa.com/wp-content/uploads/2025/07/Bohemian.Slim_.Fit_.jpg" TargetMode="External"/><Relationship Id="rId6" Type="http://schemas.openxmlformats.org/officeDocument/2006/relationships/drawing" Target="../drawings/drawing3.xml"/><Relationship Id="rId15" Type="http://schemas.openxmlformats.org/officeDocument/2006/relationships/image" Target="../media/image43.emf"/><Relationship Id="rId23" Type="http://schemas.openxmlformats.org/officeDocument/2006/relationships/image" Target="../media/image47.emf"/><Relationship Id="rId28" Type="http://schemas.openxmlformats.org/officeDocument/2006/relationships/control" Target="../activeX/activeX43.xml"/><Relationship Id="rId36" Type="http://schemas.openxmlformats.org/officeDocument/2006/relationships/control" Target="../activeX/activeX47.xml"/><Relationship Id="rId49" Type="http://schemas.openxmlformats.org/officeDocument/2006/relationships/image" Target="../media/image60.emf"/><Relationship Id="rId57" Type="http://schemas.openxmlformats.org/officeDocument/2006/relationships/image" Target="../media/image64.emf"/><Relationship Id="rId10" Type="http://schemas.openxmlformats.org/officeDocument/2006/relationships/control" Target="../activeX/activeX34.xml"/><Relationship Id="rId31" Type="http://schemas.openxmlformats.org/officeDocument/2006/relationships/image" Target="../media/image51.emf"/><Relationship Id="rId44" Type="http://schemas.openxmlformats.org/officeDocument/2006/relationships/control" Target="../activeX/activeX51.xml"/><Relationship Id="rId52" Type="http://schemas.openxmlformats.org/officeDocument/2006/relationships/control" Target="../activeX/activeX55.xml"/><Relationship Id="rId60" Type="http://schemas.openxmlformats.org/officeDocument/2006/relationships/control" Target="../activeX/activeX59.xml"/><Relationship Id="rId65" Type="http://schemas.openxmlformats.org/officeDocument/2006/relationships/image" Target="../media/image68.emf"/><Relationship Id="rId4" Type="http://schemas.openxmlformats.org/officeDocument/2006/relationships/hyperlink" Target="https://crampa.com/wp-content/uploads/2025/07/Bohemian.Jug_.jpg" TargetMode="External"/><Relationship Id="rId9" Type="http://schemas.openxmlformats.org/officeDocument/2006/relationships/image" Target="../media/image40.emf"/><Relationship Id="rId13" Type="http://schemas.openxmlformats.org/officeDocument/2006/relationships/image" Target="../media/image42.emf"/><Relationship Id="rId18" Type="http://schemas.openxmlformats.org/officeDocument/2006/relationships/control" Target="../activeX/activeX38.xml"/><Relationship Id="rId39" Type="http://schemas.openxmlformats.org/officeDocument/2006/relationships/image" Target="../media/image55.emf"/><Relationship Id="rId34" Type="http://schemas.openxmlformats.org/officeDocument/2006/relationships/control" Target="../activeX/activeX46.xml"/><Relationship Id="rId50" Type="http://schemas.openxmlformats.org/officeDocument/2006/relationships/control" Target="../activeX/activeX54.xml"/><Relationship Id="rId55" Type="http://schemas.openxmlformats.org/officeDocument/2006/relationships/image" Target="../media/image63.emf"/></Relationships>
</file>

<file path=xl/worksheets/_rels/sheet4.xml.rels><?xml version="1.0" encoding="UTF-8" standalone="yes"?>
<Relationships xmlns="http://schemas.openxmlformats.org/package/2006/relationships"><Relationship Id="rId26" Type="http://schemas.openxmlformats.org/officeDocument/2006/relationships/control" Target="../activeX/activeX74.xml"/><Relationship Id="rId21" Type="http://schemas.openxmlformats.org/officeDocument/2006/relationships/image" Target="../media/image79.emf"/><Relationship Id="rId42" Type="http://schemas.openxmlformats.org/officeDocument/2006/relationships/control" Target="../activeX/activeX82.xml"/><Relationship Id="rId47" Type="http://schemas.openxmlformats.org/officeDocument/2006/relationships/image" Target="../media/image92.emf"/><Relationship Id="rId63" Type="http://schemas.openxmlformats.org/officeDocument/2006/relationships/image" Target="../media/image100.emf"/><Relationship Id="rId68" Type="http://schemas.openxmlformats.org/officeDocument/2006/relationships/control" Target="../activeX/activeX95.xml"/><Relationship Id="rId7" Type="http://schemas.openxmlformats.org/officeDocument/2006/relationships/vmlDrawing" Target="../drawings/vmlDrawing3.vml"/><Relationship Id="rId71" Type="http://schemas.openxmlformats.org/officeDocument/2006/relationships/image" Target="../media/image104.emf"/><Relationship Id="rId2" Type="http://schemas.openxmlformats.org/officeDocument/2006/relationships/hyperlink" Target="https://crampa.com/wp-content/uploads/crampa/2025/set1/Bohemian_SlimFit_Dual.png" TargetMode="External"/><Relationship Id="rId16" Type="http://schemas.openxmlformats.org/officeDocument/2006/relationships/control" Target="../activeX/activeX69.xml"/><Relationship Id="rId29" Type="http://schemas.openxmlformats.org/officeDocument/2006/relationships/image" Target="../media/image83.emf"/><Relationship Id="rId11" Type="http://schemas.openxmlformats.org/officeDocument/2006/relationships/image" Target="../media/image74.emf"/><Relationship Id="rId24" Type="http://schemas.openxmlformats.org/officeDocument/2006/relationships/control" Target="../activeX/activeX73.xml"/><Relationship Id="rId32" Type="http://schemas.openxmlformats.org/officeDocument/2006/relationships/control" Target="../activeX/activeX77.xml"/><Relationship Id="rId37" Type="http://schemas.openxmlformats.org/officeDocument/2006/relationships/image" Target="../media/image87.emf"/><Relationship Id="rId40" Type="http://schemas.openxmlformats.org/officeDocument/2006/relationships/control" Target="../activeX/activeX81.xml"/><Relationship Id="rId45" Type="http://schemas.openxmlformats.org/officeDocument/2006/relationships/image" Target="../media/image91.emf"/><Relationship Id="rId53" Type="http://schemas.openxmlformats.org/officeDocument/2006/relationships/image" Target="../media/image95.emf"/><Relationship Id="rId58" Type="http://schemas.openxmlformats.org/officeDocument/2006/relationships/control" Target="../activeX/activeX90.xml"/><Relationship Id="rId66" Type="http://schemas.openxmlformats.org/officeDocument/2006/relationships/control" Target="../activeX/activeX94.xml"/><Relationship Id="rId5" Type="http://schemas.openxmlformats.org/officeDocument/2006/relationships/printerSettings" Target="../printerSettings/printerSettings4.bin"/><Relationship Id="rId61" Type="http://schemas.openxmlformats.org/officeDocument/2006/relationships/image" Target="../media/image99.emf"/><Relationship Id="rId19" Type="http://schemas.openxmlformats.org/officeDocument/2006/relationships/image" Target="../media/image78.emf"/><Relationship Id="rId14" Type="http://schemas.openxmlformats.org/officeDocument/2006/relationships/control" Target="../activeX/activeX68.xml"/><Relationship Id="rId22" Type="http://schemas.openxmlformats.org/officeDocument/2006/relationships/control" Target="../activeX/activeX72.xml"/><Relationship Id="rId27" Type="http://schemas.openxmlformats.org/officeDocument/2006/relationships/image" Target="../media/image82.emf"/><Relationship Id="rId30" Type="http://schemas.openxmlformats.org/officeDocument/2006/relationships/control" Target="../activeX/activeX76.xml"/><Relationship Id="rId35" Type="http://schemas.openxmlformats.org/officeDocument/2006/relationships/image" Target="../media/image86.emf"/><Relationship Id="rId43" Type="http://schemas.openxmlformats.org/officeDocument/2006/relationships/image" Target="../media/image90.emf"/><Relationship Id="rId48" Type="http://schemas.openxmlformats.org/officeDocument/2006/relationships/control" Target="../activeX/activeX85.xml"/><Relationship Id="rId56" Type="http://schemas.openxmlformats.org/officeDocument/2006/relationships/control" Target="../activeX/activeX89.xml"/><Relationship Id="rId64" Type="http://schemas.openxmlformats.org/officeDocument/2006/relationships/control" Target="../activeX/activeX93.xml"/><Relationship Id="rId69" Type="http://schemas.openxmlformats.org/officeDocument/2006/relationships/image" Target="../media/image103.emf"/><Relationship Id="rId8" Type="http://schemas.openxmlformats.org/officeDocument/2006/relationships/control" Target="../activeX/activeX65.xml"/><Relationship Id="rId51" Type="http://schemas.openxmlformats.org/officeDocument/2006/relationships/image" Target="../media/image94.emf"/><Relationship Id="rId3" Type="http://schemas.openxmlformats.org/officeDocument/2006/relationships/hyperlink" Target="https://crampa.com/wp-content/uploads/crampa/2025/set1/Bohemian_Stereo_Dual.png" TargetMode="External"/><Relationship Id="rId12" Type="http://schemas.openxmlformats.org/officeDocument/2006/relationships/control" Target="../activeX/activeX67.xml"/><Relationship Id="rId17" Type="http://schemas.openxmlformats.org/officeDocument/2006/relationships/image" Target="../media/image77.emf"/><Relationship Id="rId25" Type="http://schemas.openxmlformats.org/officeDocument/2006/relationships/image" Target="../media/image81.emf"/><Relationship Id="rId33" Type="http://schemas.openxmlformats.org/officeDocument/2006/relationships/image" Target="../media/image85.emf"/><Relationship Id="rId38" Type="http://schemas.openxmlformats.org/officeDocument/2006/relationships/control" Target="../activeX/activeX80.xml"/><Relationship Id="rId46" Type="http://schemas.openxmlformats.org/officeDocument/2006/relationships/control" Target="../activeX/activeX84.xml"/><Relationship Id="rId59" Type="http://schemas.openxmlformats.org/officeDocument/2006/relationships/image" Target="../media/image98.emf"/><Relationship Id="rId67" Type="http://schemas.openxmlformats.org/officeDocument/2006/relationships/image" Target="../media/image102.emf"/><Relationship Id="rId20" Type="http://schemas.openxmlformats.org/officeDocument/2006/relationships/control" Target="../activeX/activeX71.xml"/><Relationship Id="rId41" Type="http://schemas.openxmlformats.org/officeDocument/2006/relationships/image" Target="../media/image89.emf"/><Relationship Id="rId54" Type="http://schemas.openxmlformats.org/officeDocument/2006/relationships/control" Target="../activeX/activeX88.xml"/><Relationship Id="rId62" Type="http://schemas.openxmlformats.org/officeDocument/2006/relationships/control" Target="../activeX/activeX92.xml"/><Relationship Id="rId70" Type="http://schemas.openxmlformats.org/officeDocument/2006/relationships/control" Target="../activeX/activeX96.xml"/><Relationship Id="rId1" Type="http://schemas.openxmlformats.org/officeDocument/2006/relationships/hyperlink" Target="https://crampa.com/wp-content/uploads/crampa/2025/set1/Bohemian_Jug_Dual_Set.png" TargetMode="External"/><Relationship Id="rId6" Type="http://schemas.openxmlformats.org/officeDocument/2006/relationships/drawing" Target="../drawings/drawing4.xml"/><Relationship Id="rId15" Type="http://schemas.openxmlformats.org/officeDocument/2006/relationships/image" Target="../media/image76.emf"/><Relationship Id="rId23" Type="http://schemas.openxmlformats.org/officeDocument/2006/relationships/image" Target="../media/image80.emf"/><Relationship Id="rId28" Type="http://schemas.openxmlformats.org/officeDocument/2006/relationships/control" Target="../activeX/activeX75.xml"/><Relationship Id="rId36" Type="http://schemas.openxmlformats.org/officeDocument/2006/relationships/control" Target="../activeX/activeX79.xml"/><Relationship Id="rId49" Type="http://schemas.openxmlformats.org/officeDocument/2006/relationships/image" Target="../media/image93.emf"/><Relationship Id="rId57" Type="http://schemas.openxmlformats.org/officeDocument/2006/relationships/image" Target="../media/image97.emf"/><Relationship Id="rId10" Type="http://schemas.openxmlformats.org/officeDocument/2006/relationships/control" Target="../activeX/activeX66.xml"/><Relationship Id="rId31" Type="http://schemas.openxmlformats.org/officeDocument/2006/relationships/image" Target="../media/image84.emf"/><Relationship Id="rId44" Type="http://schemas.openxmlformats.org/officeDocument/2006/relationships/control" Target="../activeX/activeX83.xml"/><Relationship Id="rId52" Type="http://schemas.openxmlformats.org/officeDocument/2006/relationships/control" Target="../activeX/activeX87.xml"/><Relationship Id="rId60" Type="http://schemas.openxmlformats.org/officeDocument/2006/relationships/control" Target="../activeX/activeX91.xml"/><Relationship Id="rId65" Type="http://schemas.openxmlformats.org/officeDocument/2006/relationships/image" Target="../media/image101.emf"/><Relationship Id="rId4" Type="http://schemas.openxmlformats.org/officeDocument/2006/relationships/hyperlink" Target="https://crampa.com/wp-content/uploads/crampa/2025/set1/BohemianSloperDualSet.png" TargetMode="External"/><Relationship Id="rId9" Type="http://schemas.openxmlformats.org/officeDocument/2006/relationships/image" Target="../media/image73.emf"/><Relationship Id="rId13" Type="http://schemas.openxmlformats.org/officeDocument/2006/relationships/image" Target="../media/image75.emf"/><Relationship Id="rId18" Type="http://schemas.openxmlformats.org/officeDocument/2006/relationships/control" Target="../activeX/activeX70.xml"/><Relationship Id="rId39" Type="http://schemas.openxmlformats.org/officeDocument/2006/relationships/image" Target="../media/image88.emf"/><Relationship Id="rId34" Type="http://schemas.openxmlformats.org/officeDocument/2006/relationships/control" Target="../activeX/activeX78.xml"/><Relationship Id="rId50" Type="http://schemas.openxmlformats.org/officeDocument/2006/relationships/control" Target="../activeX/activeX86.xml"/><Relationship Id="rId55" Type="http://schemas.openxmlformats.org/officeDocument/2006/relationships/image" Target="../media/image96.emf"/></Relationships>
</file>

<file path=xl/worksheets/_rels/sheet5.xml.rels><?xml version="1.0" encoding="UTF-8" standalone="yes"?>
<Relationships xmlns="http://schemas.openxmlformats.org/package/2006/relationships"><Relationship Id="rId3" Type="http://schemas.openxmlformats.org/officeDocument/2006/relationships/hyperlink" Target="https://www.crampa.com/campus-board-rungs" TargetMode="External"/><Relationship Id="rId7" Type="http://schemas.openxmlformats.org/officeDocument/2006/relationships/drawing" Target="../drawings/drawing5.xml"/><Relationship Id="rId2" Type="http://schemas.openxmlformats.org/officeDocument/2006/relationships/hyperlink" Target="https://crampa.com/product/gripfour-s/" TargetMode="External"/><Relationship Id="rId1" Type="http://schemas.openxmlformats.org/officeDocument/2006/relationships/hyperlink" Target="https://crampa.com/product/gripfour/" TargetMode="External"/><Relationship Id="rId6" Type="http://schemas.openxmlformats.org/officeDocument/2006/relationships/printerSettings" Target="../printerSettings/printerSettings5.bin"/><Relationship Id="rId5" Type="http://schemas.openxmlformats.org/officeDocument/2006/relationships/hyperlink" Target="https://www.crampa.com/campus-board-rungs" TargetMode="External"/><Relationship Id="rId4" Type="http://schemas.openxmlformats.org/officeDocument/2006/relationships/hyperlink" Target="https://www.crampa.com/campus-board-rungs"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theme="4" tint="-0.249977111117893"/>
  </sheetPr>
  <dimension ref="B1:K5"/>
  <sheetViews>
    <sheetView showGridLines="0" zoomScale="110" zoomScaleNormal="110" workbookViewId="0">
      <selection activeCell="M3" sqref="M3"/>
    </sheetView>
  </sheetViews>
  <sheetFormatPr baseColWidth="10" defaultColWidth="9.140625" defaultRowHeight="15"/>
  <cols>
    <col min="2" max="2" width="66.28515625" customWidth="1"/>
    <col min="9" max="9" width="56.28515625" customWidth="1"/>
  </cols>
  <sheetData>
    <row r="1" spans="2:11" ht="82.5" customHeight="1">
      <c r="B1" s="98" t="s">
        <v>198</v>
      </c>
      <c r="C1" s="99"/>
      <c r="D1" s="99"/>
      <c r="E1" s="99"/>
      <c r="F1" s="99"/>
      <c r="G1" s="99"/>
      <c r="H1" s="99"/>
      <c r="I1" s="99"/>
      <c r="J1" s="99"/>
      <c r="K1" s="99"/>
    </row>
    <row r="2" spans="2:11" ht="82.5" customHeight="1">
      <c r="B2" s="53"/>
      <c r="C2" s="54"/>
      <c r="D2" s="54"/>
      <c r="E2" s="54"/>
      <c r="F2" s="54"/>
      <c r="G2" s="54"/>
      <c r="H2" s="54"/>
      <c r="I2" s="54"/>
      <c r="J2" s="54"/>
      <c r="K2" s="54"/>
    </row>
    <row r="3" spans="2:11" ht="232.5" customHeight="1">
      <c r="B3" s="52" t="s">
        <v>194</v>
      </c>
      <c r="I3" s="93" t="s">
        <v>195</v>
      </c>
    </row>
    <row r="4" spans="2:11" ht="204" customHeight="1">
      <c r="B4" s="94" t="s">
        <v>193</v>
      </c>
      <c r="I4" s="95" t="s">
        <v>196</v>
      </c>
    </row>
    <row r="5" spans="2:11" ht="273">
      <c r="B5" s="55" t="s">
        <v>197</v>
      </c>
    </row>
  </sheetData>
  <mergeCells count="1">
    <mergeCell ref="B1:K1"/>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theme="4" tint="-0.249977111117893"/>
  </sheetPr>
  <dimension ref="A1:U42"/>
  <sheetViews>
    <sheetView showGridLines="0" tabSelected="1" zoomScale="90" zoomScaleNormal="90" workbookViewId="0">
      <selection activeCell="G22" sqref="G22:H22"/>
    </sheetView>
  </sheetViews>
  <sheetFormatPr baseColWidth="10" defaultColWidth="9.140625" defaultRowHeight="15"/>
  <cols>
    <col min="1" max="1" width="15.28515625" customWidth="1"/>
    <col min="2" max="2" width="33" customWidth="1"/>
    <col min="3" max="3" width="11.85546875" customWidth="1"/>
    <col min="4" max="4" width="15.7109375" customWidth="1"/>
    <col min="5" max="5" width="18.5703125" customWidth="1"/>
    <col min="6" max="6" width="14" customWidth="1"/>
    <col min="7" max="7" width="18.28515625" customWidth="1"/>
    <col min="8" max="8" width="17.7109375" customWidth="1"/>
    <col min="9" max="9" width="20.5703125" customWidth="1"/>
    <col min="10" max="10" width="24.5703125" customWidth="1"/>
    <col min="11" max="11" width="17.5703125" customWidth="1"/>
    <col min="12" max="12" width="29.42578125" customWidth="1"/>
    <col min="13" max="13" width="43.7109375" customWidth="1"/>
    <col min="16" max="16" width="11.42578125" customWidth="1"/>
  </cols>
  <sheetData>
    <row r="1" spans="1:21" ht="94.5" customHeight="1">
      <c r="A1" s="100" t="s">
        <v>95</v>
      </c>
      <c r="B1" s="101"/>
      <c r="C1" s="101"/>
      <c r="D1" s="101"/>
      <c r="E1" s="101"/>
      <c r="F1" s="101"/>
      <c r="G1" s="101"/>
      <c r="H1" s="101"/>
      <c r="I1" s="101"/>
      <c r="J1" s="101"/>
      <c r="K1" s="101"/>
      <c r="L1" s="101"/>
      <c r="M1" s="17"/>
      <c r="N1" s="17"/>
      <c r="O1" s="17"/>
      <c r="P1" s="17"/>
      <c r="Q1" s="17"/>
      <c r="R1" s="17"/>
      <c r="S1" s="17"/>
      <c r="T1" s="17"/>
    </row>
    <row r="2" spans="1:21" ht="50.25" customHeight="1">
      <c r="A2" s="25" t="s">
        <v>34</v>
      </c>
      <c r="B2" s="26" t="s">
        <v>66</v>
      </c>
      <c r="C2" s="26" t="s">
        <v>39</v>
      </c>
      <c r="D2" s="26" t="s">
        <v>100</v>
      </c>
      <c r="E2" s="26" t="s">
        <v>53</v>
      </c>
      <c r="F2" s="26" t="s">
        <v>54</v>
      </c>
      <c r="G2" s="26" t="s">
        <v>201</v>
      </c>
      <c r="H2" s="26" t="s">
        <v>50</v>
      </c>
      <c r="I2" s="26" t="s">
        <v>16</v>
      </c>
      <c r="J2" s="26" t="s">
        <v>101</v>
      </c>
      <c r="K2" s="26" t="s">
        <v>56</v>
      </c>
      <c r="L2" s="27" t="s">
        <v>33</v>
      </c>
    </row>
    <row r="3" spans="1:21" ht="53.65" customHeight="1">
      <c r="A3" s="110" t="s">
        <v>31</v>
      </c>
      <c r="B3" s="104" t="s">
        <v>83</v>
      </c>
      <c r="C3" s="108" t="s">
        <v>59</v>
      </c>
      <c r="D3" s="105">
        <v>480</v>
      </c>
      <c r="E3" s="106" t="s">
        <v>41</v>
      </c>
      <c r="F3" s="107">
        <v>3.3</v>
      </c>
      <c r="G3" s="33" t="s">
        <v>13</v>
      </c>
      <c r="H3" s="33" t="s">
        <v>13</v>
      </c>
      <c r="I3" s="34">
        <v>0</v>
      </c>
      <c r="J3" s="35">
        <f>$D$3*I3</f>
        <v>0</v>
      </c>
      <c r="K3" s="36">
        <f>$F$3*I3</f>
        <v>0</v>
      </c>
      <c r="L3" s="28"/>
      <c r="M3" s="70"/>
    </row>
    <row r="4" spans="1:21" ht="36.6" customHeight="1">
      <c r="A4" s="110"/>
      <c r="B4" s="104"/>
      <c r="C4" s="109"/>
      <c r="D4" s="105"/>
      <c r="E4" s="106"/>
      <c r="F4" s="107"/>
      <c r="G4" s="111" t="s">
        <v>75</v>
      </c>
      <c r="H4" s="112"/>
      <c r="I4" s="57">
        <f>SUMIF($G$3:G4,"&lt;&gt;*subtotal*",$I$3:I4)</f>
        <v>0</v>
      </c>
      <c r="J4" s="35">
        <f>SUMIF($G$3:G4,"&lt;&gt;*subtotal*",$J$3:J4)</f>
        <v>0</v>
      </c>
      <c r="K4" s="37">
        <f>SUMIF($G$3:G4,"&lt;&gt;*subtotal*",$K$3:K4)</f>
        <v>0</v>
      </c>
      <c r="L4" s="28"/>
      <c r="M4" s="12"/>
      <c r="N4" s="13"/>
      <c r="U4" s="13"/>
    </row>
    <row r="5" spans="1:21" ht="53.65" customHeight="1">
      <c r="A5" s="110" t="s">
        <v>31</v>
      </c>
      <c r="B5" s="103" t="s">
        <v>84</v>
      </c>
      <c r="C5" s="108" t="s">
        <v>59</v>
      </c>
      <c r="D5" s="105">
        <v>480</v>
      </c>
      <c r="E5" s="106" t="s">
        <v>40</v>
      </c>
      <c r="F5" s="107">
        <v>3.3</v>
      </c>
      <c r="G5" s="46" t="s">
        <v>13</v>
      </c>
      <c r="H5" s="46" t="s">
        <v>0</v>
      </c>
      <c r="I5" s="47">
        <v>0</v>
      </c>
      <c r="J5" s="35">
        <f>$D$5*I5</f>
        <v>0</v>
      </c>
      <c r="K5" s="36">
        <f>$F$5*I5</f>
        <v>0</v>
      </c>
      <c r="L5" s="36"/>
      <c r="M5" s="69"/>
      <c r="N5" s="13"/>
      <c r="U5" s="13"/>
    </row>
    <row r="6" spans="1:21" ht="36.6" customHeight="1">
      <c r="A6" s="110"/>
      <c r="B6" s="104"/>
      <c r="C6" s="109"/>
      <c r="D6" s="105"/>
      <c r="E6" s="106"/>
      <c r="F6" s="107"/>
      <c r="G6" s="102" t="s">
        <v>76</v>
      </c>
      <c r="H6" s="102"/>
      <c r="I6" s="57">
        <f>SUMIF($G$5:G6,"&lt;&gt;*subtotal*",$I$5:I6)</f>
        <v>0</v>
      </c>
      <c r="J6" s="35">
        <f>SUMIF($G$5:G6,"&lt;&gt;*subtotal*",$J$5:J6)</f>
        <v>0</v>
      </c>
      <c r="K6" s="37">
        <f>SUMIF($G$5:G6,"&lt;&gt;*subtotal*",$K$5:K6)</f>
        <v>0</v>
      </c>
      <c r="L6" s="28"/>
      <c r="M6" s="12"/>
      <c r="N6" s="13"/>
      <c r="U6" s="13"/>
    </row>
    <row r="7" spans="1:21" ht="53.65" customHeight="1">
      <c r="A7" s="110" t="s">
        <v>31</v>
      </c>
      <c r="B7" s="103" t="s">
        <v>85</v>
      </c>
      <c r="C7" s="108" t="s">
        <v>59</v>
      </c>
      <c r="D7" s="105">
        <v>480</v>
      </c>
      <c r="E7" s="106" t="s">
        <v>42</v>
      </c>
      <c r="F7" s="107">
        <v>3</v>
      </c>
      <c r="G7" s="46" t="s">
        <v>13</v>
      </c>
      <c r="H7" s="46" t="s">
        <v>13</v>
      </c>
      <c r="I7" s="47">
        <v>0</v>
      </c>
      <c r="J7" s="35">
        <f>$D$7*I7</f>
        <v>0</v>
      </c>
      <c r="K7" s="36">
        <f>$F$7*I7</f>
        <v>0</v>
      </c>
      <c r="L7" s="36"/>
      <c r="M7" s="12"/>
      <c r="N7" s="13"/>
      <c r="U7" s="13"/>
    </row>
    <row r="8" spans="1:21" ht="36.6" customHeight="1">
      <c r="A8" s="110"/>
      <c r="B8" s="104"/>
      <c r="C8" s="109"/>
      <c r="D8" s="105"/>
      <c r="E8" s="106"/>
      <c r="F8" s="107"/>
      <c r="G8" s="102" t="s">
        <v>80</v>
      </c>
      <c r="H8" s="102"/>
      <c r="I8" s="57">
        <f>SUMIF($G$7:G8,"&lt;&gt;*subtotal*",$I$7:I8)</f>
        <v>0</v>
      </c>
      <c r="J8" s="35">
        <f>SUMIF($G$7:G8,"&lt;&gt;*subtotal*",$J$7:J8)</f>
        <v>0</v>
      </c>
      <c r="K8" s="37">
        <f>SUMIF($G$7:G8,"&lt;&gt;*subtotal*",$K$7:K8)</f>
        <v>0</v>
      </c>
      <c r="L8" s="28"/>
      <c r="M8" s="12"/>
      <c r="N8" s="13"/>
      <c r="U8" s="13"/>
    </row>
    <row r="9" spans="1:21" ht="53.65" customHeight="1">
      <c r="A9" s="110" t="s">
        <v>31</v>
      </c>
      <c r="B9" s="103" t="s">
        <v>86</v>
      </c>
      <c r="C9" s="108" t="s">
        <v>59</v>
      </c>
      <c r="D9" s="105">
        <v>480</v>
      </c>
      <c r="E9" s="106" t="s">
        <v>43</v>
      </c>
      <c r="F9" s="107">
        <v>3.3</v>
      </c>
      <c r="G9" s="33" t="s">
        <v>13</v>
      </c>
      <c r="H9" s="33" t="s">
        <v>13</v>
      </c>
      <c r="I9" s="34">
        <v>0</v>
      </c>
      <c r="J9" s="35">
        <f>$D$9*I9</f>
        <v>0</v>
      </c>
      <c r="K9" s="36">
        <f>$F$9*I9</f>
        <v>0</v>
      </c>
      <c r="L9" s="36"/>
      <c r="M9" s="66"/>
      <c r="N9" s="13"/>
      <c r="U9" s="13"/>
    </row>
    <row r="10" spans="1:21" ht="36.6" customHeight="1">
      <c r="A10" s="110"/>
      <c r="B10" s="104"/>
      <c r="C10" s="109"/>
      <c r="D10" s="105"/>
      <c r="E10" s="106"/>
      <c r="F10" s="107"/>
      <c r="G10" s="102" t="s">
        <v>96</v>
      </c>
      <c r="H10" s="102"/>
      <c r="I10" s="57">
        <f>SUMIF($G$9:G10,"&lt;&gt;*subtotal*",$I$9:I10)</f>
        <v>0</v>
      </c>
      <c r="J10" s="35">
        <f>SUMIF($G$9:G10,"&lt;&gt;*subtotal*",$J$9:J10)</f>
        <v>0</v>
      </c>
      <c r="K10" s="37">
        <f>SUMIF($G$9:G10,"&lt;&gt;*subtotal*",$K$9:K10)</f>
        <v>0</v>
      </c>
      <c r="L10" s="28"/>
      <c r="M10" s="12"/>
      <c r="N10" s="13"/>
      <c r="U10" s="13"/>
    </row>
    <row r="11" spans="1:21" ht="53.65" customHeight="1">
      <c r="A11" s="110" t="s">
        <v>31</v>
      </c>
      <c r="B11" s="104" t="s">
        <v>87</v>
      </c>
      <c r="C11" s="108" t="s">
        <v>59</v>
      </c>
      <c r="D11" s="105">
        <v>850</v>
      </c>
      <c r="E11" s="106" t="s">
        <v>44</v>
      </c>
      <c r="F11" s="107">
        <v>5.3</v>
      </c>
      <c r="G11" s="33" t="s">
        <v>13</v>
      </c>
      <c r="H11" s="33" t="s">
        <v>13</v>
      </c>
      <c r="I11" s="34">
        <v>0</v>
      </c>
      <c r="J11" s="35">
        <f>$D$11*I11</f>
        <v>0</v>
      </c>
      <c r="K11" s="36">
        <f>$F$11*I11</f>
        <v>0</v>
      </c>
      <c r="L11" s="28"/>
      <c r="M11" s="12"/>
      <c r="N11" s="13"/>
      <c r="U11" s="13"/>
    </row>
    <row r="12" spans="1:21" ht="36.6" customHeight="1">
      <c r="A12" s="110"/>
      <c r="B12" s="104"/>
      <c r="C12" s="109"/>
      <c r="D12" s="105"/>
      <c r="E12" s="106"/>
      <c r="F12" s="107"/>
      <c r="G12" s="102" t="s">
        <v>78</v>
      </c>
      <c r="H12" s="102"/>
      <c r="I12" s="57">
        <f>SUMIF($G$11:G12,"&lt;&gt;*subtotal*",$I$11:I12)</f>
        <v>0</v>
      </c>
      <c r="J12" s="35">
        <f>SUMIF($G$11:G12,"&lt;&gt;*subtotal*",$J$11:J12)</f>
        <v>0</v>
      </c>
      <c r="K12" s="37">
        <f>SUMIF($G$11:G12,"&lt;&gt;*subtotal*",$K$11:K12)</f>
        <v>0</v>
      </c>
      <c r="L12" s="28"/>
      <c r="M12" s="12"/>
      <c r="N12" s="13"/>
      <c r="U12" s="13"/>
    </row>
    <row r="13" spans="1:21" ht="53.65" customHeight="1">
      <c r="A13" s="110" t="s">
        <v>31</v>
      </c>
      <c r="B13" s="104" t="s">
        <v>88</v>
      </c>
      <c r="C13" s="108" t="s">
        <v>59</v>
      </c>
      <c r="D13" s="105">
        <v>450</v>
      </c>
      <c r="E13" s="106" t="s">
        <v>45</v>
      </c>
      <c r="F13" s="107">
        <v>2.5</v>
      </c>
      <c r="G13" s="33" t="s">
        <v>13</v>
      </c>
      <c r="H13" s="33" t="s">
        <v>13</v>
      </c>
      <c r="I13" s="34">
        <v>0</v>
      </c>
      <c r="J13" s="35">
        <f>$D$13*I13</f>
        <v>0</v>
      </c>
      <c r="K13" s="36">
        <f>$F$13*I13</f>
        <v>0</v>
      </c>
      <c r="L13" s="28"/>
      <c r="M13" s="12"/>
      <c r="N13" s="13"/>
      <c r="U13" s="13"/>
    </row>
    <row r="14" spans="1:21" ht="36.950000000000003" customHeight="1">
      <c r="A14" s="113"/>
      <c r="B14" s="116"/>
      <c r="C14" s="109"/>
      <c r="D14" s="117"/>
      <c r="E14" s="114"/>
      <c r="F14" s="115"/>
      <c r="G14" s="102" t="s">
        <v>77</v>
      </c>
      <c r="H14" s="102"/>
      <c r="I14" s="57">
        <f>SUMIF($G$13:G14,"&lt;&gt;*subtotal*",$I$13:I14)</f>
        <v>0</v>
      </c>
      <c r="J14" s="35">
        <f>SUMIF($G$13:G14,"&lt;&gt;*subtotal*",$J$13:J14)</f>
        <v>0</v>
      </c>
      <c r="K14" s="37">
        <f>SUMIF($G$13:G14,"&lt;&gt;*subtotal*",$K$13:K14)</f>
        <v>0</v>
      </c>
      <c r="L14" s="29"/>
      <c r="M14" s="12"/>
      <c r="N14" s="13"/>
      <c r="U14" s="13"/>
    </row>
    <row r="15" spans="1:21" ht="45.95" customHeight="1">
      <c r="A15" s="110" t="s">
        <v>31</v>
      </c>
      <c r="B15" s="153" t="s">
        <v>210</v>
      </c>
      <c r="C15" s="108" t="s">
        <v>59</v>
      </c>
      <c r="D15" s="105">
        <v>850</v>
      </c>
      <c r="E15" s="106" t="s">
        <v>44</v>
      </c>
      <c r="F15" s="107">
        <v>6</v>
      </c>
      <c r="G15" s="33" t="s">
        <v>13</v>
      </c>
      <c r="H15" s="33" t="s">
        <v>13</v>
      </c>
      <c r="I15" s="34">
        <v>0</v>
      </c>
      <c r="J15" s="35">
        <f>$D$15*I15</f>
        <v>0</v>
      </c>
      <c r="K15" s="36">
        <f>$F$15*I15</f>
        <v>0</v>
      </c>
      <c r="L15" s="28"/>
      <c r="M15" s="12"/>
      <c r="N15" s="13"/>
      <c r="U15" s="13"/>
    </row>
    <row r="16" spans="1:21" ht="36.950000000000003" customHeight="1">
      <c r="A16" s="113"/>
      <c r="B16" s="154"/>
      <c r="C16" s="109"/>
      <c r="D16" s="117"/>
      <c r="E16" s="114"/>
      <c r="F16" s="115"/>
      <c r="G16" s="102" t="s">
        <v>153</v>
      </c>
      <c r="H16" s="102"/>
      <c r="I16" s="57">
        <f>SUMIF($G$15:G16,"&lt;&gt;*subtotal*",$I$15:I16)</f>
        <v>0</v>
      </c>
      <c r="J16" s="35">
        <f>SUMIF($G$15:G16,"&lt;&gt;*subtotal*",$J$15:J16)</f>
        <v>0</v>
      </c>
      <c r="K16" s="37">
        <f>SUMIF($G$15:G16,"&lt;&gt;*subtotal*",$K$15:K16)</f>
        <v>0</v>
      </c>
      <c r="L16" s="28"/>
      <c r="M16" s="12"/>
      <c r="N16" s="13"/>
      <c r="U16" s="13"/>
    </row>
    <row r="17" spans="1:21" ht="45.6" customHeight="1">
      <c r="A17" s="110" t="s">
        <v>31</v>
      </c>
      <c r="B17" s="155" t="s">
        <v>211</v>
      </c>
      <c r="C17" s="108" t="s">
        <v>59</v>
      </c>
      <c r="D17" s="105">
        <v>580</v>
      </c>
      <c r="E17" s="106" t="s">
        <v>152</v>
      </c>
      <c r="F17" s="107">
        <v>4.5</v>
      </c>
      <c r="G17" s="33" t="s">
        <v>13</v>
      </c>
      <c r="H17" s="33" t="s">
        <v>13</v>
      </c>
      <c r="I17" s="34">
        <v>0</v>
      </c>
      <c r="J17" s="35">
        <f>$D$17*I17</f>
        <v>0</v>
      </c>
      <c r="K17" s="36">
        <f>$F$17*I17</f>
        <v>0</v>
      </c>
      <c r="L17" s="28"/>
      <c r="M17" s="12"/>
      <c r="N17" s="13"/>
      <c r="U17" s="13"/>
    </row>
    <row r="18" spans="1:21" ht="36.950000000000003" customHeight="1">
      <c r="A18" s="113"/>
      <c r="B18" s="154"/>
      <c r="C18" s="109"/>
      <c r="D18" s="117"/>
      <c r="E18" s="114"/>
      <c r="F18" s="115"/>
      <c r="G18" s="102" t="s">
        <v>154</v>
      </c>
      <c r="H18" s="102"/>
      <c r="I18" s="57">
        <f>SUMIF($G$17:G18,"&lt;&gt;*subtotal*",$I$17:I18)</f>
        <v>0</v>
      </c>
      <c r="J18" s="35">
        <f>SUMIF($G$17:G18,"&lt;&gt;*subtotal*",$J$17:J18)</f>
        <v>0</v>
      </c>
      <c r="K18" s="37">
        <f>SUMIF($G$17:G18,"&lt;&gt;*subtotal*",$K$17:K18)</f>
        <v>0</v>
      </c>
      <c r="L18" s="28"/>
      <c r="M18" s="12"/>
      <c r="N18" s="13"/>
      <c r="U18" s="13"/>
    </row>
    <row r="19" spans="1:21" ht="48" customHeight="1">
      <c r="A19" s="32" t="s">
        <v>34</v>
      </c>
      <c r="B19" s="23" t="s">
        <v>89</v>
      </c>
      <c r="C19" s="23" t="s">
        <v>199</v>
      </c>
      <c r="D19" s="23" t="s">
        <v>100</v>
      </c>
      <c r="E19" s="23" t="s">
        <v>53</v>
      </c>
      <c r="F19" s="23" t="s">
        <v>54</v>
      </c>
      <c r="G19" s="141" t="s">
        <v>51</v>
      </c>
      <c r="H19" s="142"/>
      <c r="I19" s="23" t="s">
        <v>16</v>
      </c>
      <c r="J19" s="23" t="s">
        <v>101</v>
      </c>
      <c r="K19" s="23" t="s">
        <v>55</v>
      </c>
      <c r="L19" s="24" t="s">
        <v>33</v>
      </c>
      <c r="M19" s="12"/>
      <c r="N19" s="13"/>
      <c r="U19" s="13"/>
    </row>
    <row r="20" spans="1:21" ht="55.5" customHeight="1">
      <c r="A20" s="132" t="s">
        <v>155</v>
      </c>
      <c r="B20" s="134" t="s">
        <v>216</v>
      </c>
      <c r="C20" s="118" t="s">
        <v>156</v>
      </c>
      <c r="D20" s="137">
        <v>60</v>
      </c>
      <c r="E20" s="139" t="s">
        <v>65</v>
      </c>
      <c r="F20" s="118">
        <v>1.4</v>
      </c>
      <c r="G20" s="143" t="s">
        <v>13</v>
      </c>
      <c r="H20" s="144"/>
      <c r="I20" s="38">
        <v>0</v>
      </c>
      <c r="J20" s="39">
        <f>$D$20*I20</f>
        <v>0</v>
      </c>
      <c r="K20" s="40">
        <f>$F$20*I20</f>
        <v>0</v>
      </c>
      <c r="L20" s="59"/>
      <c r="M20" s="12"/>
      <c r="N20" s="13"/>
      <c r="U20" s="13"/>
    </row>
    <row r="21" spans="1:21" ht="36.950000000000003" customHeight="1">
      <c r="A21" s="133"/>
      <c r="B21" s="135"/>
      <c r="C21" s="136"/>
      <c r="D21" s="138"/>
      <c r="E21" s="140"/>
      <c r="F21" s="119"/>
      <c r="G21" s="120" t="s">
        <v>158</v>
      </c>
      <c r="H21" s="120"/>
      <c r="I21" s="58">
        <f>SUMIF($G20:G$21,"&lt;&gt;*subtotal*",$I20:I$21)</f>
        <v>0</v>
      </c>
      <c r="J21" s="64">
        <f>SUMIF($G20:G$21,"&lt;&gt;*subtotal*",$J20:J$21)</f>
        <v>0</v>
      </c>
      <c r="K21" s="65">
        <f>SUMIF($G20:G$21,"&lt;&gt;*subtotal*",$K20:K$21)</f>
        <v>0</v>
      </c>
      <c r="L21" s="41"/>
      <c r="M21" s="12"/>
      <c r="N21" s="13"/>
      <c r="U21" s="13"/>
    </row>
    <row r="22" spans="1:21" ht="55.5" customHeight="1">
      <c r="A22" s="132" t="s">
        <v>155</v>
      </c>
      <c r="B22" s="157" t="s">
        <v>215</v>
      </c>
      <c r="C22" s="118" t="s">
        <v>157</v>
      </c>
      <c r="D22" s="137">
        <v>105</v>
      </c>
      <c r="E22" s="156" t="s">
        <v>65</v>
      </c>
      <c r="F22" s="118">
        <v>1</v>
      </c>
      <c r="G22" s="143" t="s">
        <v>13</v>
      </c>
      <c r="H22" s="144"/>
      <c r="I22" s="38">
        <v>0</v>
      </c>
      <c r="J22" s="39">
        <f>$D$22*I22</f>
        <v>0</v>
      </c>
      <c r="K22" s="40">
        <f>$F$22*I22</f>
        <v>0</v>
      </c>
      <c r="L22" s="59"/>
      <c r="M22" s="12"/>
      <c r="N22" s="13"/>
      <c r="U22" s="13"/>
    </row>
    <row r="23" spans="1:21" ht="36.950000000000003" customHeight="1">
      <c r="A23" s="133"/>
      <c r="B23" s="135"/>
      <c r="C23" s="136"/>
      <c r="D23" s="138"/>
      <c r="E23" s="140"/>
      <c r="F23" s="119"/>
      <c r="G23" s="120" t="s">
        <v>159</v>
      </c>
      <c r="H23" s="120"/>
      <c r="I23" s="58">
        <f>SUMIF($G22:G$23,"&lt;&gt;*subtotal*",$I22:I$23)</f>
        <v>0</v>
      </c>
      <c r="J23" s="64">
        <f>SUMIF($G22:G$23,"&lt;&gt;*subtotal*",$J22:J$23)</f>
        <v>0</v>
      </c>
      <c r="K23" s="65">
        <f>SUMIF($G22:G$23,"&lt;&gt;*subtotal*",$K22:K$23)</f>
        <v>0</v>
      </c>
      <c r="L23" s="41"/>
      <c r="M23" s="12"/>
      <c r="N23" s="13"/>
      <c r="U23" s="13"/>
    </row>
    <row r="24" spans="1:21" ht="55.5" customHeight="1">
      <c r="A24" s="132" t="s">
        <v>155</v>
      </c>
      <c r="B24" s="134" t="s">
        <v>217</v>
      </c>
      <c r="C24" s="118" t="s">
        <v>156</v>
      </c>
      <c r="D24" s="137">
        <v>120</v>
      </c>
      <c r="E24" s="156" t="s">
        <v>65</v>
      </c>
      <c r="F24" s="118">
        <v>3.7</v>
      </c>
      <c r="G24" s="143" t="s">
        <v>13</v>
      </c>
      <c r="H24" s="144"/>
      <c r="I24" s="38">
        <v>0</v>
      </c>
      <c r="J24" s="39">
        <f>$D$24*I24</f>
        <v>0</v>
      </c>
      <c r="K24" s="40">
        <f>$F$24*I24</f>
        <v>0</v>
      </c>
      <c r="L24" s="59"/>
      <c r="M24" s="12"/>
      <c r="N24" s="13"/>
      <c r="U24" s="13"/>
    </row>
    <row r="25" spans="1:21" ht="36.75" customHeight="1">
      <c r="A25" s="133"/>
      <c r="B25" s="135"/>
      <c r="C25" s="136"/>
      <c r="D25" s="138"/>
      <c r="E25" s="140"/>
      <c r="F25" s="119"/>
      <c r="G25" s="120" t="s">
        <v>160</v>
      </c>
      <c r="H25" s="120"/>
      <c r="I25" s="58">
        <f>SUMIF($G24:G$25,"&lt;&gt;*subtotal*",$I24:I$25)</f>
        <v>0</v>
      </c>
      <c r="J25" s="64">
        <f>SUMIF($G24:G$25,"&lt;&gt;*subtotal*",$J24:J$25)</f>
        <v>0</v>
      </c>
      <c r="K25" s="65">
        <f>SUMIF($G24:G$25,"&lt;&gt;*subtotal*",$K24:K$25)</f>
        <v>0</v>
      </c>
      <c r="L25" s="41"/>
      <c r="M25" s="12"/>
      <c r="N25" s="13"/>
      <c r="U25" s="13"/>
    </row>
    <row r="26" spans="1:21" ht="55.5" customHeight="1">
      <c r="A26" s="132" t="s">
        <v>155</v>
      </c>
      <c r="B26" s="134" t="s">
        <v>218</v>
      </c>
      <c r="C26" s="118" t="s">
        <v>157</v>
      </c>
      <c r="D26" s="137">
        <v>220</v>
      </c>
      <c r="E26" s="156" t="s">
        <v>65</v>
      </c>
      <c r="F26" s="118">
        <v>2.5</v>
      </c>
      <c r="G26" s="143" t="s">
        <v>13</v>
      </c>
      <c r="H26" s="144"/>
      <c r="I26" s="38">
        <v>0</v>
      </c>
      <c r="J26" s="39">
        <f>$D$26*I26</f>
        <v>0</v>
      </c>
      <c r="K26" s="40">
        <f>$F$26*I26</f>
        <v>0</v>
      </c>
      <c r="L26" s="59"/>
      <c r="M26" s="12"/>
      <c r="N26" s="13"/>
      <c r="U26" s="13"/>
    </row>
    <row r="27" spans="1:21" ht="31.5" customHeight="1">
      <c r="A27" s="133"/>
      <c r="B27" s="135"/>
      <c r="C27" s="136"/>
      <c r="D27" s="138"/>
      <c r="E27" s="140"/>
      <c r="F27" s="119"/>
      <c r="G27" s="120" t="s">
        <v>161</v>
      </c>
      <c r="H27" s="120"/>
      <c r="I27" s="58">
        <f>SUMIF($G26:G$27,"&lt;&gt;*subtotal*",$I26:I$27)</f>
        <v>0</v>
      </c>
      <c r="J27" s="64">
        <f>SUMIF($G26:G$27,"&lt;&gt;*subtotal*",$J26:J$27)</f>
        <v>0</v>
      </c>
      <c r="K27" s="65">
        <f>SUMIF($G26:G$27,"&lt;&gt;*subtotal*",$K26:K$27)</f>
        <v>0</v>
      </c>
      <c r="L27" s="41"/>
      <c r="M27" s="12"/>
      <c r="N27" s="13"/>
      <c r="U27" s="13"/>
    </row>
    <row r="28" spans="1:21" ht="55.5" customHeight="1">
      <c r="A28" s="132" t="s">
        <v>155</v>
      </c>
      <c r="B28" s="157" t="s">
        <v>219</v>
      </c>
      <c r="C28" s="118" t="s">
        <v>156</v>
      </c>
      <c r="D28" s="137">
        <v>80</v>
      </c>
      <c r="E28" s="156" t="s">
        <v>65</v>
      </c>
      <c r="F28" s="118">
        <v>1.1000000000000001</v>
      </c>
      <c r="G28" s="143" t="s">
        <v>13</v>
      </c>
      <c r="H28" s="144"/>
      <c r="I28" s="38">
        <v>0</v>
      </c>
      <c r="J28" s="39">
        <f>$D$28*I28</f>
        <v>0</v>
      </c>
      <c r="K28" s="40">
        <f>$F$28*I28</f>
        <v>0</v>
      </c>
      <c r="L28" s="59"/>
      <c r="M28" s="12"/>
      <c r="N28" s="13"/>
      <c r="U28" s="13"/>
    </row>
    <row r="29" spans="1:21" ht="36.950000000000003" customHeight="1">
      <c r="A29" s="133"/>
      <c r="B29" s="135"/>
      <c r="C29" s="136"/>
      <c r="D29" s="138"/>
      <c r="E29" s="140"/>
      <c r="F29" s="119"/>
      <c r="G29" s="120" t="s">
        <v>163</v>
      </c>
      <c r="H29" s="120"/>
      <c r="I29" s="58">
        <f>SUMIF($G28:G$29,"&lt;&gt;*subtotal*",$I28:I$29)</f>
        <v>0</v>
      </c>
      <c r="J29" s="64">
        <f>SUMIF($G28:G$29,"&lt;&gt;*subtotal*",$J28:J$29)</f>
        <v>0</v>
      </c>
      <c r="K29" s="65">
        <f>SUMIF($G$28:G29,"&lt;&gt;*subtotal*",$K28:K$29)</f>
        <v>0</v>
      </c>
      <c r="L29" s="41"/>
      <c r="M29" s="12"/>
      <c r="N29" s="13"/>
      <c r="U29" s="13"/>
    </row>
    <row r="30" spans="1:21" ht="55.5" customHeight="1">
      <c r="A30" s="132" t="s">
        <v>155</v>
      </c>
      <c r="B30" s="157" t="s">
        <v>214</v>
      </c>
      <c r="C30" s="118" t="s">
        <v>157</v>
      </c>
      <c r="D30" s="137">
        <v>136</v>
      </c>
      <c r="E30" s="156" t="s">
        <v>65</v>
      </c>
      <c r="F30" s="118">
        <v>0.75</v>
      </c>
      <c r="G30" s="143" t="s">
        <v>13</v>
      </c>
      <c r="H30" s="144"/>
      <c r="I30" s="38">
        <v>0</v>
      </c>
      <c r="J30" s="39">
        <f>$D$30*I30</f>
        <v>0</v>
      </c>
      <c r="K30" s="40">
        <f>$F$30*I30</f>
        <v>0</v>
      </c>
      <c r="L30" s="59"/>
      <c r="M30" s="12"/>
      <c r="N30" s="13"/>
      <c r="U30" s="13"/>
    </row>
    <row r="31" spans="1:21" ht="36.950000000000003" customHeight="1">
      <c r="A31" s="133"/>
      <c r="B31" s="135"/>
      <c r="C31" s="136"/>
      <c r="D31" s="138"/>
      <c r="E31" s="140"/>
      <c r="F31" s="119"/>
      <c r="G31" s="120" t="s">
        <v>162</v>
      </c>
      <c r="H31" s="120"/>
      <c r="I31" s="58">
        <f>SUMIF($G30:G$31,"&lt;&gt;*subtotal*",$I30:I$31)</f>
        <v>0</v>
      </c>
      <c r="J31" s="64">
        <f>SUMIF($G30:G$31,"&lt;&gt;*subtotal*",$J30:J$31)</f>
        <v>0</v>
      </c>
      <c r="K31" s="65">
        <f>SUMIF($G30:G$31,"&lt;&gt;*subtotal*",$K30:K$31)</f>
        <v>0</v>
      </c>
      <c r="L31" s="41"/>
      <c r="M31" s="12"/>
      <c r="N31" s="13"/>
      <c r="U31" s="13"/>
    </row>
    <row r="32" spans="1:21" ht="42" customHeight="1">
      <c r="A32" s="32" t="s">
        <v>34</v>
      </c>
      <c r="B32" s="23" t="s">
        <v>89</v>
      </c>
      <c r="C32" s="23" t="s">
        <v>39</v>
      </c>
      <c r="D32" s="23" t="s">
        <v>100</v>
      </c>
      <c r="E32" s="23" t="s">
        <v>53</v>
      </c>
      <c r="F32" s="23" t="s">
        <v>54</v>
      </c>
      <c r="G32" s="141" t="s">
        <v>51</v>
      </c>
      <c r="H32" s="142"/>
      <c r="I32" s="23" t="s">
        <v>16</v>
      </c>
      <c r="J32" s="23" t="s">
        <v>101</v>
      </c>
      <c r="K32" s="23" t="s">
        <v>55</v>
      </c>
      <c r="L32" s="24" t="s">
        <v>33</v>
      </c>
      <c r="M32" s="67"/>
      <c r="N32" s="13"/>
      <c r="U32" s="13"/>
    </row>
    <row r="33" spans="1:21" ht="62.65" customHeight="1">
      <c r="A33" s="121" t="s">
        <v>32</v>
      </c>
      <c r="B33" s="126" t="s">
        <v>212</v>
      </c>
      <c r="C33" s="123" t="s">
        <v>52</v>
      </c>
      <c r="D33" s="128">
        <v>350</v>
      </c>
      <c r="E33" s="130" t="s">
        <v>46</v>
      </c>
      <c r="F33" s="123">
        <v>5.5</v>
      </c>
      <c r="G33" s="143" t="s">
        <v>13</v>
      </c>
      <c r="H33" s="144"/>
      <c r="I33" s="38">
        <v>0</v>
      </c>
      <c r="J33" s="39">
        <f>$D$33*I33</f>
        <v>0</v>
      </c>
      <c r="K33" s="40">
        <f>$F$33*I33</f>
        <v>0</v>
      </c>
      <c r="L33" s="59"/>
      <c r="M33" s="66"/>
      <c r="N33" s="13"/>
      <c r="U33" s="13"/>
    </row>
    <row r="34" spans="1:21" ht="50.25" customHeight="1">
      <c r="A34" s="122"/>
      <c r="B34" s="127"/>
      <c r="C34" s="124"/>
      <c r="D34" s="129"/>
      <c r="E34" s="131"/>
      <c r="F34" s="125"/>
      <c r="G34" s="120" t="s">
        <v>79</v>
      </c>
      <c r="H34" s="120"/>
      <c r="I34" s="58">
        <f>SUMIF($G$33:G34,"&lt;&gt;*subtotal*",$I$33:I34)</f>
        <v>0</v>
      </c>
      <c r="J34" s="64">
        <f>SUMIF($G$33:G34,"&lt;&gt;*subtotal*",$J$33:J34)</f>
        <v>0</v>
      </c>
      <c r="K34" s="65">
        <f>SUMIF($G$33:G34,"&lt;&gt;*subtotal*",$K$33:K34)</f>
        <v>0</v>
      </c>
      <c r="L34" s="41"/>
      <c r="M34" s="12"/>
      <c r="N34" s="13"/>
      <c r="U34" s="13"/>
    </row>
    <row r="35" spans="1:21" ht="62.65" customHeight="1">
      <c r="A35" s="152" t="s">
        <v>32</v>
      </c>
      <c r="B35" s="147" t="s">
        <v>213</v>
      </c>
      <c r="C35" s="125" t="s">
        <v>52</v>
      </c>
      <c r="D35" s="148">
        <v>350</v>
      </c>
      <c r="E35" s="131" t="s">
        <v>47</v>
      </c>
      <c r="F35" s="149">
        <v>7.5</v>
      </c>
      <c r="G35" s="150" t="s">
        <v>13</v>
      </c>
      <c r="H35" s="151"/>
      <c r="I35" s="48">
        <v>0</v>
      </c>
      <c r="J35" s="42">
        <f>$D$35*I35</f>
        <v>0</v>
      </c>
      <c r="K35" s="43">
        <f>$F$35*I35</f>
        <v>0</v>
      </c>
      <c r="L35" s="60"/>
    </row>
    <row r="36" spans="1:21" ht="36.6" customHeight="1">
      <c r="A36" s="152"/>
      <c r="B36" s="147"/>
      <c r="C36" s="124"/>
      <c r="D36" s="148"/>
      <c r="E36" s="131"/>
      <c r="F36" s="149"/>
      <c r="G36" s="120" t="s">
        <v>81</v>
      </c>
      <c r="H36" s="120"/>
      <c r="I36" s="58">
        <f>SUMIF($G$35:G36,"&lt;&gt;*subtotal*",$I$35:I36)</f>
        <v>0</v>
      </c>
      <c r="J36" s="64">
        <f>SUMIF($G$35:G36,"&lt;&gt;*subtotal*",$J$35:J36)</f>
        <v>0</v>
      </c>
      <c r="K36" s="65">
        <f>SUMIF($G$33:G36,"&lt;&gt;*subtotal*",$K$33:K36)</f>
        <v>0</v>
      </c>
      <c r="L36" s="41"/>
    </row>
    <row r="37" spans="1:21" ht="18.75" customHeight="1">
      <c r="A37" s="30"/>
      <c r="B37" s="31"/>
      <c r="C37" s="31"/>
      <c r="D37" s="31"/>
      <c r="E37" s="31"/>
      <c r="F37" s="31"/>
      <c r="G37" s="31"/>
      <c r="H37" s="56" t="s">
        <v>30</v>
      </c>
      <c r="I37" s="44">
        <f>SUMIF(G3:G56, "*subtotal*", I3:I56)</f>
        <v>0</v>
      </c>
      <c r="J37" s="72">
        <f>SUMIF(G3:G56, "*subtotal*", J3:J56)</f>
        <v>0</v>
      </c>
      <c r="K37" s="44">
        <f>SUMIF(G3:G56, "*subtotal*", K3:K56)</f>
        <v>0</v>
      </c>
      <c r="L37" s="45"/>
      <c r="M37" s="68"/>
    </row>
    <row r="38" spans="1:21" ht="33.75" customHeight="1">
      <c r="A38" s="145" t="s">
        <v>74</v>
      </c>
      <c r="B38" s="145"/>
      <c r="C38" s="145"/>
      <c r="D38" s="145"/>
      <c r="E38" s="145"/>
      <c r="F38" s="145"/>
      <c r="G38" s="145"/>
      <c r="H38" s="145"/>
      <c r="I38" s="145"/>
      <c r="J38" s="145"/>
      <c r="K38" s="145"/>
      <c r="L38" s="145"/>
    </row>
    <row r="39" spans="1:21">
      <c r="A39" s="145" t="s">
        <v>176</v>
      </c>
      <c r="B39" s="145"/>
      <c r="C39" s="145"/>
      <c r="D39" s="145"/>
      <c r="E39" s="145"/>
      <c r="F39" s="145"/>
      <c r="G39" s="145"/>
      <c r="H39" s="145"/>
      <c r="I39" s="145"/>
      <c r="J39" s="145"/>
      <c r="K39" s="145"/>
      <c r="L39" s="145"/>
    </row>
    <row r="40" spans="1:21" ht="13.5" customHeight="1">
      <c r="A40" s="145" t="s">
        <v>82</v>
      </c>
      <c r="B40" s="146"/>
      <c r="C40" s="146"/>
      <c r="D40" s="146"/>
      <c r="E40" s="146"/>
      <c r="F40" s="146"/>
      <c r="G40" s="146"/>
      <c r="H40" s="146"/>
      <c r="I40" s="146"/>
      <c r="J40" s="146"/>
      <c r="K40" s="146"/>
      <c r="L40" s="146"/>
    </row>
    <row r="42" spans="1:21">
      <c r="I42" s="68"/>
    </row>
  </sheetData>
  <sheetProtection sheet="1" objects="1" scenarios="1"/>
  <mergeCells count="126">
    <mergeCell ref="A30:A31"/>
    <mergeCell ref="B30:B31"/>
    <mergeCell ref="C30:C31"/>
    <mergeCell ref="D30:D31"/>
    <mergeCell ref="E30:E31"/>
    <mergeCell ref="F30:F31"/>
    <mergeCell ref="A28:A29"/>
    <mergeCell ref="B28:B29"/>
    <mergeCell ref="C28:C29"/>
    <mergeCell ref="D28:D29"/>
    <mergeCell ref="E28:E29"/>
    <mergeCell ref="D17:D18"/>
    <mergeCell ref="B15:B16"/>
    <mergeCell ref="B17:B18"/>
    <mergeCell ref="E15:E16"/>
    <mergeCell ref="E17:E18"/>
    <mergeCell ref="A26:A27"/>
    <mergeCell ref="B26:B27"/>
    <mergeCell ref="C26:C27"/>
    <mergeCell ref="D26:D27"/>
    <mergeCell ref="E26:E27"/>
    <mergeCell ref="A22:A23"/>
    <mergeCell ref="B22:B23"/>
    <mergeCell ref="C22:C23"/>
    <mergeCell ref="D22:D23"/>
    <mergeCell ref="E22:E23"/>
    <mergeCell ref="A24:A25"/>
    <mergeCell ref="B24:B25"/>
    <mergeCell ref="C24:C25"/>
    <mergeCell ref="D24:D25"/>
    <mergeCell ref="E24:E25"/>
    <mergeCell ref="A38:L38"/>
    <mergeCell ref="A39:L39"/>
    <mergeCell ref="A40:L40"/>
    <mergeCell ref="G36:H36"/>
    <mergeCell ref="B35:B36"/>
    <mergeCell ref="D35:D36"/>
    <mergeCell ref="E35:E36"/>
    <mergeCell ref="F35:F36"/>
    <mergeCell ref="G35:H35"/>
    <mergeCell ref="A35:A36"/>
    <mergeCell ref="C35:C36"/>
    <mergeCell ref="G10:H10"/>
    <mergeCell ref="G12:H12"/>
    <mergeCell ref="G14:H14"/>
    <mergeCell ref="G32:H32"/>
    <mergeCell ref="G33:H33"/>
    <mergeCell ref="G16:H16"/>
    <mergeCell ref="G18:H18"/>
    <mergeCell ref="G19:H19"/>
    <mergeCell ref="G20:H20"/>
    <mergeCell ref="G21:H21"/>
    <mergeCell ref="G22:H22"/>
    <mergeCell ref="G23:H23"/>
    <mergeCell ref="G24:H24"/>
    <mergeCell ref="G25:H25"/>
    <mergeCell ref="G31:H31"/>
    <mergeCell ref="G26:H26"/>
    <mergeCell ref="G27:H27"/>
    <mergeCell ref="G28:H28"/>
    <mergeCell ref="G29:H29"/>
    <mergeCell ref="G30:H30"/>
    <mergeCell ref="F15:F16"/>
    <mergeCell ref="F17:F18"/>
    <mergeCell ref="F20:F21"/>
    <mergeCell ref="F24:F25"/>
    <mergeCell ref="F22:F23"/>
    <mergeCell ref="F26:F27"/>
    <mergeCell ref="G34:H34"/>
    <mergeCell ref="F28:F29"/>
    <mergeCell ref="A33:A34"/>
    <mergeCell ref="C33:C34"/>
    <mergeCell ref="F33:F34"/>
    <mergeCell ref="B33:B34"/>
    <mergeCell ref="D33:D34"/>
    <mergeCell ref="E33:E34"/>
    <mergeCell ref="A20:A21"/>
    <mergeCell ref="B20:B21"/>
    <mergeCell ref="C20:C21"/>
    <mergeCell ref="D20:D21"/>
    <mergeCell ref="E20:E21"/>
    <mergeCell ref="A15:A16"/>
    <mergeCell ref="A17:A18"/>
    <mergeCell ref="C15:C16"/>
    <mergeCell ref="C17:C18"/>
    <mergeCell ref="D15:D16"/>
    <mergeCell ref="D9:D10"/>
    <mergeCell ref="E9:E10"/>
    <mergeCell ref="F9:F10"/>
    <mergeCell ref="C13:C14"/>
    <mergeCell ref="A13:A14"/>
    <mergeCell ref="C9:C10"/>
    <mergeCell ref="C11:C12"/>
    <mergeCell ref="A9:A10"/>
    <mergeCell ref="A11:A12"/>
    <mergeCell ref="B9:B10"/>
    <mergeCell ref="B11:B12"/>
    <mergeCell ref="D11:D12"/>
    <mergeCell ref="E11:E12"/>
    <mergeCell ref="F11:F12"/>
    <mergeCell ref="E13:E14"/>
    <mergeCell ref="F13:F14"/>
    <mergeCell ref="B13:B14"/>
    <mergeCell ref="D13:D14"/>
    <mergeCell ref="A1:L1"/>
    <mergeCell ref="G6:H6"/>
    <mergeCell ref="B7:B8"/>
    <mergeCell ref="D7:D8"/>
    <mergeCell ref="E7:E8"/>
    <mergeCell ref="F7:F8"/>
    <mergeCell ref="B5:B6"/>
    <mergeCell ref="D5:D6"/>
    <mergeCell ref="E5:E6"/>
    <mergeCell ref="F5:F6"/>
    <mergeCell ref="C5:C6"/>
    <mergeCell ref="A3:A4"/>
    <mergeCell ref="G4:H4"/>
    <mergeCell ref="B3:B4"/>
    <mergeCell ref="D3:D4"/>
    <mergeCell ref="E3:E4"/>
    <mergeCell ref="F3:F4"/>
    <mergeCell ref="C3:C4"/>
    <mergeCell ref="A5:A6"/>
    <mergeCell ref="A7:A8"/>
    <mergeCell ref="C7:C8"/>
    <mergeCell ref="G8:H8"/>
  </mergeCells>
  <dataValidations count="3">
    <dataValidation type="whole" showInputMessage="1" showErrorMessage="1" errorTitle="Value not allowed" error="Allowed range is 0-100" sqref="I33 I7 I9 I15 I11 I35 I5 I13 I17 I26 I24 I28 I20 I22 I30 I3" xr:uid="{00000000-0002-0000-0100-000000000000}">
      <formula1>0</formula1>
      <formula2>100</formula2>
    </dataValidation>
    <dataValidation type="list" allowBlank="1" showInputMessage="1" showErrorMessage="1" errorTitle="Value not allowed" error="Choose a value from the drop down list" sqref="G33 G7 G9 G15 G11 G35 G5 G13 G17 G26 G24 G28 G20 G22 G30 G3" xr:uid="{00000000-0002-0000-0100-000001000000}">
      <formula1>_gripPartColor</formula1>
    </dataValidation>
    <dataValidation type="list" allowBlank="1" showInputMessage="1" showErrorMessage="1" errorTitle="Value not allowed" error="Choose a value from the drop down list" sqref="H9 H11 H15 H7 H5 H13 H17 H3" xr:uid="{00000000-0002-0000-0100-000002000000}">
      <formula1>_smoothPartColor</formula1>
    </dataValidation>
  </dataValidations>
  <hyperlinks>
    <hyperlink ref="B3:B4" r:id="rId1" display="https://models.crampa.com/Dominant.jpg" xr:uid="{00000000-0004-0000-0100-000000000000}"/>
    <hyperlink ref="B5:B6" r:id="rId2" display="https://models.crampa.com/Obsessive.jpg" xr:uid="{00000000-0004-0000-0100-000001000000}"/>
    <hyperlink ref="B7:B8" r:id="rId3" display="https://models.crampa.com/Superior.jpg" xr:uid="{00000000-0004-0000-0100-000002000000}"/>
    <hyperlink ref="B9:B10" r:id="rId4" display="https://models.crampa.com/Sophisticated.jpg" xr:uid="{00000000-0004-0000-0100-000003000000}"/>
    <hyperlink ref="B11:B12" r:id="rId5" display="https://models.crampa.com/Arrogant.jpg" xr:uid="{00000000-0004-0000-0100-000004000000}"/>
    <hyperlink ref="B13:B14" r:id="rId6" display="https://models.crampa.com/Selfish.jpg" xr:uid="{00000000-0004-0000-0100-000005000000}"/>
    <hyperlink ref="B33:B34" r:id="rId7" display="https://models.crampa.com/Obstructive.jpg" xr:uid="{00000000-0004-0000-0100-000006000000}"/>
    <hyperlink ref="B35:B36" r:id="rId8" display="https://models.crampa.com/Imperious.jpg" xr:uid="{00000000-0004-0000-0100-000007000000}"/>
    <hyperlink ref="B15:B16" r:id="rId9" display="https://crampa.com/wp-content/uploads/crampa/2025/set1/EgocentricSet.png" xr:uid="{00000000-0004-0000-0100-000008000000}"/>
    <hyperlink ref="B17:B18" r:id="rId10" display="https://crampa.com/wp-content/uploads/crampa/2025/set1/DualitySet.png" xr:uid="{00000000-0004-0000-0100-000009000000}"/>
    <hyperlink ref="B20:B21" r:id="rId11" display="https://crampa.com/wp-content/uploads/crampa/2025/set1/CRIMPS_S1.png" xr:uid="{00000000-0004-0000-0100-00000A000000}"/>
    <hyperlink ref="B22:B23" r:id="rId12" display="https://crampa.com/wp-content/uploads/crampa/2025/set1/CRIMPS_S1.png" xr:uid="{00000000-0004-0000-0100-00000B000000}"/>
    <hyperlink ref="B24:B25" r:id="rId13" display="https://crampa.com/wp-content/uploads/crampa/2025/set1/CRIMPS_M1.png" xr:uid="{00000000-0004-0000-0100-00000C000000}"/>
    <hyperlink ref="B26:B27" r:id="rId14" display="https://crampa.com/wp-content/uploads/crampa/2025/set1/CRIMPS_M1.png" xr:uid="{00000000-0004-0000-0100-00000D000000}"/>
    <hyperlink ref="B28:B29" r:id="rId15" display="https://crampa.com/wp-content/uploads/crampa/2025/set1/FOOTHOLDS_XS1.png" xr:uid="{00000000-0004-0000-0100-00000E000000}"/>
    <hyperlink ref="B30:B31" r:id="rId16" display="https://crampa.com/wp-content/uploads/crampa/2025/set1/FOOTHOLDS_XS1.png" xr:uid="{00000000-0004-0000-0100-00000F000000}"/>
  </hyperlinks>
  <pageMargins left="0.7" right="0.7" top="0.75" bottom="0.75" header="0.3" footer="0.3"/>
  <pageSetup paperSize="9" orientation="portrait" r:id="rId17"/>
  <drawing r:id="rId18"/>
  <legacyDrawing r:id="rId19"/>
  <controls>
    <mc:AlternateContent xmlns:mc="http://schemas.openxmlformats.org/markup-compatibility/2006">
      <mc:Choice Requires="x14">
        <control shapeId="2130" r:id="rId20" name="InsertFootholdsXS1PURowButton">
          <controlPr defaultSize="0" autoLine="0" autoPict="0" r:id="rId21">
            <anchor moveWithCells="1">
              <from>
                <xdr:col>11</xdr:col>
                <xdr:colOff>123825</xdr:colOff>
                <xdr:row>29</xdr:row>
                <xdr:rowOff>123825</xdr:rowOff>
              </from>
              <to>
                <xdr:col>11</xdr:col>
                <xdr:colOff>1962150</xdr:colOff>
                <xdr:row>29</xdr:row>
                <xdr:rowOff>571500</xdr:rowOff>
              </to>
            </anchor>
          </controlPr>
        </control>
      </mc:Choice>
      <mc:Fallback>
        <control shapeId="2130" r:id="rId20" name="InsertFootholdsXS1PURowButton"/>
      </mc:Fallback>
    </mc:AlternateContent>
    <mc:AlternateContent xmlns:mc="http://schemas.openxmlformats.org/markup-compatibility/2006">
      <mc:Choice Requires="x14">
        <control shapeId="2129" r:id="rId22" name="RemoveLastCrimpsXS1PURowButton">
          <controlPr defaultSize="0" autoLine="0" r:id="rId23">
            <anchor moveWithCells="1">
              <from>
                <xdr:col>11</xdr:col>
                <xdr:colOff>381000</xdr:colOff>
                <xdr:row>30</xdr:row>
                <xdr:rowOff>104775</xdr:rowOff>
              </from>
              <to>
                <xdr:col>11</xdr:col>
                <xdr:colOff>1333500</xdr:colOff>
                <xdr:row>30</xdr:row>
                <xdr:rowOff>390525</xdr:rowOff>
              </to>
            </anchor>
          </controlPr>
        </control>
      </mc:Choice>
      <mc:Fallback>
        <control shapeId="2129" r:id="rId22" name="RemoveLastCrimpsXS1PURowButton"/>
      </mc:Fallback>
    </mc:AlternateContent>
    <mc:AlternateContent xmlns:mc="http://schemas.openxmlformats.org/markup-compatibility/2006">
      <mc:Choice Requires="x14">
        <control shapeId="2128" r:id="rId24" name="RemoveLastCrimpsXS1PERowButton">
          <controlPr defaultSize="0" autoLine="0" r:id="rId25">
            <anchor moveWithCells="1">
              <from>
                <xdr:col>11</xdr:col>
                <xdr:colOff>409575</xdr:colOff>
                <xdr:row>28</xdr:row>
                <xdr:rowOff>114300</xdr:rowOff>
              </from>
              <to>
                <xdr:col>11</xdr:col>
                <xdr:colOff>1352550</xdr:colOff>
                <xdr:row>28</xdr:row>
                <xdr:rowOff>400050</xdr:rowOff>
              </to>
            </anchor>
          </controlPr>
        </control>
      </mc:Choice>
      <mc:Fallback>
        <control shapeId="2128" r:id="rId24" name="RemoveLastCrimpsXS1PERowButton"/>
      </mc:Fallback>
    </mc:AlternateContent>
    <mc:AlternateContent xmlns:mc="http://schemas.openxmlformats.org/markup-compatibility/2006">
      <mc:Choice Requires="x14">
        <control shapeId="2127" r:id="rId26" name="InsertFootholdsXS1PERowButton">
          <controlPr defaultSize="0" autoLine="0" autoPict="0" r:id="rId27">
            <anchor moveWithCells="1">
              <from>
                <xdr:col>11</xdr:col>
                <xdr:colOff>123825</xdr:colOff>
                <xdr:row>27</xdr:row>
                <xdr:rowOff>142875</xdr:rowOff>
              </from>
              <to>
                <xdr:col>11</xdr:col>
                <xdr:colOff>1971675</xdr:colOff>
                <xdr:row>27</xdr:row>
                <xdr:rowOff>571500</xdr:rowOff>
              </to>
            </anchor>
          </controlPr>
        </control>
      </mc:Choice>
      <mc:Fallback>
        <control shapeId="2127" r:id="rId26" name="InsertFootholdsXS1PERowButton"/>
      </mc:Fallback>
    </mc:AlternateContent>
    <mc:AlternateContent xmlns:mc="http://schemas.openxmlformats.org/markup-compatibility/2006">
      <mc:Choice Requires="x14">
        <control shapeId="2126" r:id="rId28" name="InsertCrimpsM1PURowButton">
          <controlPr defaultSize="0" autoLine="0" autoPict="0" r:id="rId29">
            <anchor moveWithCells="1">
              <from>
                <xdr:col>11</xdr:col>
                <xdr:colOff>123825</xdr:colOff>
                <xdr:row>25</xdr:row>
                <xdr:rowOff>123825</xdr:rowOff>
              </from>
              <to>
                <xdr:col>11</xdr:col>
                <xdr:colOff>1962150</xdr:colOff>
                <xdr:row>25</xdr:row>
                <xdr:rowOff>571500</xdr:rowOff>
              </to>
            </anchor>
          </controlPr>
        </control>
      </mc:Choice>
      <mc:Fallback>
        <control shapeId="2126" r:id="rId28" name="InsertCrimpsM1PURowButton"/>
      </mc:Fallback>
    </mc:AlternateContent>
    <mc:AlternateContent xmlns:mc="http://schemas.openxmlformats.org/markup-compatibility/2006">
      <mc:Choice Requires="x14">
        <control shapeId="2125" r:id="rId30" name="RemoveLastCrimpsM1PURowButton">
          <controlPr defaultSize="0" autoLine="0" r:id="rId31">
            <anchor moveWithCells="1">
              <from>
                <xdr:col>11</xdr:col>
                <xdr:colOff>371475</xdr:colOff>
                <xdr:row>26</xdr:row>
                <xdr:rowOff>57150</xdr:rowOff>
              </from>
              <to>
                <xdr:col>11</xdr:col>
                <xdr:colOff>1323975</xdr:colOff>
                <xdr:row>26</xdr:row>
                <xdr:rowOff>333375</xdr:rowOff>
              </to>
            </anchor>
          </controlPr>
        </control>
      </mc:Choice>
      <mc:Fallback>
        <control shapeId="2125" r:id="rId30" name="RemoveLastCrimpsM1PURowButton"/>
      </mc:Fallback>
    </mc:AlternateContent>
    <mc:AlternateContent xmlns:mc="http://schemas.openxmlformats.org/markup-compatibility/2006">
      <mc:Choice Requires="x14">
        <control shapeId="2124" r:id="rId32" name="RemoveLastCrimpsM1PERowButton">
          <controlPr defaultSize="0" autoLine="0" r:id="rId33">
            <anchor moveWithCells="1">
              <from>
                <xdr:col>11</xdr:col>
                <xdr:colOff>400050</xdr:colOff>
                <xdr:row>24</xdr:row>
                <xdr:rowOff>123825</xdr:rowOff>
              </from>
              <to>
                <xdr:col>11</xdr:col>
                <xdr:colOff>1343025</xdr:colOff>
                <xdr:row>24</xdr:row>
                <xdr:rowOff>400050</xdr:rowOff>
              </to>
            </anchor>
          </controlPr>
        </control>
      </mc:Choice>
      <mc:Fallback>
        <control shapeId="2124" r:id="rId32" name="RemoveLastCrimpsM1PERowButton"/>
      </mc:Fallback>
    </mc:AlternateContent>
    <mc:AlternateContent xmlns:mc="http://schemas.openxmlformats.org/markup-compatibility/2006">
      <mc:Choice Requires="x14">
        <control shapeId="2123" r:id="rId34" name="InsertCrimpsM1PERowButton">
          <controlPr defaultSize="0" autoLine="0" autoPict="0" r:id="rId35">
            <anchor moveWithCells="1">
              <from>
                <xdr:col>11</xdr:col>
                <xdr:colOff>123825</xdr:colOff>
                <xdr:row>23</xdr:row>
                <xdr:rowOff>123825</xdr:rowOff>
              </from>
              <to>
                <xdr:col>11</xdr:col>
                <xdr:colOff>1962150</xdr:colOff>
                <xdr:row>23</xdr:row>
                <xdr:rowOff>552450</xdr:rowOff>
              </to>
            </anchor>
          </controlPr>
        </control>
      </mc:Choice>
      <mc:Fallback>
        <control shapeId="2123" r:id="rId34" name="InsertCrimpsM1PERowButton"/>
      </mc:Fallback>
    </mc:AlternateContent>
    <mc:AlternateContent xmlns:mc="http://schemas.openxmlformats.org/markup-compatibility/2006">
      <mc:Choice Requires="x14">
        <control shapeId="2118" r:id="rId36" name="InsertCrimpsS1PURowButton">
          <controlPr defaultSize="0" autoLine="0" autoPict="0" r:id="rId37">
            <anchor moveWithCells="1">
              <from>
                <xdr:col>11</xdr:col>
                <xdr:colOff>104775</xdr:colOff>
                <xdr:row>21</xdr:row>
                <xdr:rowOff>133350</xdr:rowOff>
              </from>
              <to>
                <xdr:col>11</xdr:col>
                <xdr:colOff>1952625</xdr:colOff>
                <xdr:row>21</xdr:row>
                <xdr:rowOff>581025</xdr:rowOff>
              </to>
            </anchor>
          </controlPr>
        </control>
      </mc:Choice>
      <mc:Fallback>
        <control shapeId="2118" r:id="rId36" name="InsertCrimpsS1PURowButton"/>
      </mc:Fallback>
    </mc:AlternateContent>
    <mc:AlternateContent xmlns:mc="http://schemas.openxmlformats.org/markup-compatibility/2006">
      <mc:Choice Requires="x14">
        <control shapeId="2117" r:id="rId38" name="RemoveLastCrimpsS1PURowButton">
          <controlPr defaultSize="0" autoLine="0" r:id="rId39">
            <anchor moveWithCells="1">
              <from>
                <xdr:col>11</xdr:col>
                <xdr:colOff>361950</xdr:colOff>
                <xdr:row>22</xdr:row>
                <xdr:rowOff>104775</xdr:rowOff>
              </from>
              <to>
                <xdr:col>11</xdr:col>
                <xdr:colOff>1314450</xdr:colOff>
                <xdr:row>22</xdr:row>
                <xdr:rowOff>381000</xdr:rowOff>
              </to>
            </anchor>
          </controlPr>
        </control>
      </mc:Choice>
      <mc:Fallback>
        <control shapeId="2117" r:id="rId38" name="RemoveLastCrimpsS1PURowButton"/>
      </mc:Fallback>
    </mc:AlternateContent>
    <mc:AlternateContent xmlns:mc="http://schemas.openxmlformats.org/markup-compatibility/2006">
      <mc:Choice Requires="x14">
        <control shapeId="2116" r:id="rId40" name="RemoveLastCrimpsS1PERowButton">
          <controlPr defaultSize="0" autoLine="0" r:id="rId41">
            <anchor moveWithCells="1">
              <from>
                <xdr:col>11</xdr:col>
                <xdr:colOff>390525</xdr:colOff>
                <xdr:row>20</xdr:row>
                <xdr:rowOff>95250</xdr:rowOff>
              </from>
              <to>
                <xdr:col>11</xdr:col>
                <xdr:colOff>1333500</xdr:colOff>
                <xdr:row>20</xdr:row>
                <xdr:rowOff>371475</xdr:rowOff>
              </to>
            </anchor>
          </controlPr>
        </control>
      </mc:Choice>
      <mc:Fallback>
        <control shapeId="2116" r:id="rId40" name="RemoveLastCrimpsS1PERowButton"/>
      </mc:Fallback>
    </mc:AlternateContent>
    <mc:AlternateContent xmlns:mc="http://schemas.openxmlformats.org/markup-compatibility/2006">
      <mc:Choice Requires="x14">
        <control shapeId="2115" r:id="rId42" name="InsertCrimpsS1PERowButton">
          <controlPr defaultSize="0" autoLine="0" autoPict="0" r:id="rId43">
            <anchor moveWithCells="1">
              <from>
                <xdr:col>11</xdr:col>
                <xdr:colOff>104775</xdr:colOff>
                <xdr:row>19</xdr:row>
                <xdr:rowOff>123825</xdr:rowOff>
              </from>
              <to>
                <xdr:col>11</xdr:col>
                <xdr:colOff>1952625</xdr:colOff>
                <xdr:row>19</xdr:row>
                <xdr:rowOff>561975</xdr:rowOff>
              </to>
            </anchor>
          </controlPr>
        </control>
      </mc:Choice>
      <mc:Fallback>
        <control shapeId="2115" r:id="rId42" name="InsertCrimpsS1PERowButton"/>
      </mc:Fallback>
    </mc:AlternateContent>
    <mc:AlternateContent xmlns:mc="http://schemas.openxmlformats.org/markup-compatibility/2006">
      <mc:Choice Requires="x14">
        <control shapeId="2111" r:id="rId44" name="InsertDualityMRowButton">
          <controlPr defaultSize="0" autoLine="0" r:id="rId45">
            <anchor moveWithCells="1">
              <from>
                <xdr:col>11</xdr:col>
                <xdr:colOff>95250</xdr:colOff>
                <xdr:row>16</xdr:row>
                <xdr:rowOff>104775</xdr:rowOff>
              </from>
              <to>
                <xdr:col>11</xdr:col>
                <xdr:colOff>1552575</xdr:colOff>
                <xdr:row>16</xdr:row>
                <xdr:rowOff>485775</xdr:rowOff>
              </to>
            </anchor>
          </controlPr>
        </control>
      </mc:Choice>
      <mc:Fallback>
        <control shapeId="2111" r:id="rId44" name="InsertDualityMRowButton"/>
      </mc:Fallback>
    </mc:AlternateContent>
    <mc:AlternateContent xmlns:mc="http://schemas.openxmlformats.org/markup-compatibility/2006">
      <mc:Choice Requires="x14">
        <control shapeId="2109" r:id="rId46" name="RemoveLastDualityMRowButton">
          <controlPr defaultSize="0" autoLine="0" r:id="rId47">
            <anchor moveWithCells="1">
              <from>
                <xdr:col>11</xdr:col>
                <xdr:colOff>361950</xdr:colOff>
                <xdr:row>17</xdr:row>
                <xdr:rowOff>104775</xdr:rowOff>
              </from>
              <to>
                <xdr:col>11</xdr:col>
                <xdr:colOff>1314450</xdr:colOff>
                <xdr:row>17</xdr:row>
                <xdr:rowOff>381000</xdr:rowOff>
              </to>
            </anchor>
          </controlPr>
        </control>
      </mc:Choice>
      <mc:Fallback>
        <control shapeId="2109" r:id="rId46" name="RemoveLastDualityMRowButton"/>
      </mc:Fallback>
    </mc:AlternateContent>
    <mc:AlternateContent xmlns:mc="http://schemas.openxmlformats.org/markup-compatibility/2006">
      <mc:Choice Requires="x14">
        <control shapeId="2108" r:id="rId48" name="RemoveLastEgocentricMRowButton">
          <controlPr defaultSize="0" autoLine="0" r:id="rId49">
            <anchor moveWithCells="1">
              <from>
                <xdr:col>11</xdr:col>
                <xdr:colOff>361950</xdr:colOff>
                <xdr:row>15</xdr:row>
                <xdr:rowOff>114300</xdr:rowOff>
              </from>
              <to>
                <xdr:col>11</xdr:col>
                <xdr:colOff>1314450</xdr:colOff>
                <xdr:row>15</xdr:row>
                <xdr:rowOff>390525</xdr:rowOff>
              </to>
            </anchor>
          </controlPr>
        </control>
      </mc:Choice>
      <mc:Fallback>
        <control shapeId="2108" r:id="rId48" name="RemoveLastEgocentricMRowButton"/>
      </mc:Fallback>
    </mc:AlternateContent>
    <mc:AlternateContent xmlns:mc="http://schemas.openxmlformats.org/markup-compatibility/2006">
      <mc:Choice Requires="x14">
        <control shapeId="2107" r:id="rId50" name="InsertEgocentricMRowButton">
          <controlPr defaultSize="0" autoLine="0" r:id="rId51">
            <anchor moveWithCells="1">
              <from>
                <xdr:col>11</xdr:col>
                <xdr:colOff>95250</xdr:colOff>
                <xdr:row>14</xdr:row>
                <xdr:rowOff>123825</xdr:rowOff>
              </from>
              <to>
                <xdr:col>11</xdr:col>
                <xdr:colOff>1552575</xdr:colOff>
                <xdr:row>14</xdr:row>
                <xdr:rowOff>504825</xdr:rowOff>
              </to>
            </anchor>
          </controlPr>
        </control>
      </mc:Choice>
      <mc:Fallback>
        <control shapeId="2107" r:id="rId50" name="InsertEgocentricMRowButton"/>
      </mc:Fallback>
    </mc:AlternateContent>
    <mc:AlternateContent xmlns:mc="http://schemas.openxmlformats.org/markup-compatibility/2006">
      <mc:Choice Requires="x14">
        <control shapeId="2105" r:id="rId52" name="RemoveLastSelfishSRowButton">
          <controlPr defaultSize="0" autoLine="0" r:id="rId53">
            <anchor moveWithCells="1">
              <from>
                <xdr:col>11</xdr:col>
                <xdr:colOff>361950</xdr:colOff>
                <xdr:row>13</xdr:row>
                <xdr:rowOff>104775</xdr:rowOff>
              </from>
              <to>
                <xdr:col>11</xdr:col>
                <xdr:colOff>1314450</xdr:colOff>
                <xdr:row>13</xdr:row>
                <xdr:rowOff>381000</xdr:rowOff>
              </to>
            </anchor>
          </controlPr>
        </control>
      </mc:Choice>
      <mc:Fallback>
        <control shapeId="2105" r:id="rId52" name="RemoveLastSelfishSRowButton"/>
      </mc:Fallback>
    </mc:AlternateContent>
    <mc:AlternateContent xmlns:mc="http://schemas.openxmlformats.org/markup-compatibility/2006">
      <mc:Choice Requires="x14">
        <control shapeId="2077" r:id="rId54" name="RemoveLastSuperiorSRowButton">
          <controlPr defaultSize="0" autoLine="0" autoPict="0" r:id="rId55">
            <anchor moveWithCells="1">
              <from>
                <xdr:col>11</xdr:col>
                <xdr:colOff>381000</xdr:colOff>
                <xdr:row>7</xdr:row>
                <xdr:rowOff>76200</xdr:rowOff>
              </from>
              <to>
                <xdr:col>11</xdr:col>
                <xdr:colOff>1333500</xdr:colOff>
                <xdr:row>7</xdr:row>
                <xdr:rowOff>361950</xdr:rowOff>
              </to>
            </anchor>
          </controlPr>
        </control>
      </mc:Choice>
      <mc:Fallback>
        <control shapeId="2077" r:id="rId54" name="RemoveLastSuperiorSRowButton"/>
      </mc:Fallback>
    </mc:AlternateContent>
    <mc:AlternateContent xmlns:mc="http://schemas.openxmlformats.org/markup-compatibility/2006">
      <mc:Choice Requires="x14">
        <control shapeId="2076" r:id="rId56" name="RemoveLastArrogantSRowButton">
          <controlPr defaultSize="0" autoLine="0" r:id="rId57">
            <anchor moveWithCells="1">
              <from>
                <xdr:col>11</xdr:col>
                <xdr:colOff>381000</xdr:colOff>
                <xdr:row>11</xdr:row>
                <xdr:rowOff>95250</xdr:rowOff>
              </from>
              <to>
                <xdr:col>11</xdr:col>
                <xdr:colOff>1333500</xdr:colOff>
                <xdr:row>11</xdr:row>
                <xdr:rowOff>371475</xdr:rowOff>
              </to>
            </anchor>
          </controlPr>
        </control>
      </mc:Choice>
      <mc:Fallback>
        <control shapeId="2076" r:id="rId56" name="RemoveLastArrogantSRowButton"/>
      </mc:Fallback>
    </mc:AlternateContent>
    <mc:AlternateContent xmlns:mc="http://schemas.openxmlformats.org/markup-compatibility/2006">
      <mc:Choice Requires="x14">
        <control shapeId="2075" r:id="rId58" name="RemoveLastSofisticatedMRowButton">
          <controlPr defaultSize="0" autoLine="0" r:id="rId59">
            <anchor moveWithCells="1">
              <from>
                <xdr:col>11</xdr:col>
                <xdr:colOff>361950</xdr:colOff>
                <xdr:row>9</xdr:row>
                <xdr:rowOff>95250</xdr:rowOff>
              </from>
              <to>
                <xdr:col>11</xdr:col>
                <xdr:colOff>1314450</xdr:colOff>
                <xdr:row>9</xdr:row>
                <xdr:rowOff>371475</xdr:rowOff>
              </to>
            </anchor>
          </controlPr>
        </control>
      </mc:Choice>
      <mc:Fallback>
        <control shapeId="2075" r:id="rId58" name="RemoveLastSofisticatedMRowButton"/>
      </mc:Fallback>
    </mc:AlternateContent>
    <mc:AlternateContent xmlns:mc="http://schemas.openxmlformats.org/markup-compatibility/2006">
      <mc:Choice Requires="x14">
        <control shapeId="2072" r:id="rId60" name="RemoveLastObsessiveSRowButton">
          <controlPr defaultSize="0" autoLine="0" r:id="rId61">
            <anchor moveWithCells="1">
              <from>
                <xdr:col>11</xdr:col>
                <xdr:colOff>381000</xdr:colOff>
                <xdr:row>5</xdr:row>
                <xdr:rowOff>95250</xdr:rowOff>
              </from>
              <to>
                <xdr:col>11</xdr:col>
                <xdr:colOff>1333500</xdr:colOff>
                <xdr:row>5</xdr:row>
                <xdr:rowOff>371475</xdr:rowOff>
              </to>
            </anchor>
          </controlPr>
        </control>
      </mc:Choice>
      <mc:Fallback>
        <control shapeId="2072" r:id="rId60" name="RemoveLastObsessiveSRowButton"/>
      </mc:Fallback>
    </mc:AlternateContent>
    <mc:AlternateContent xmlns:mc="http://schemas.openxmlformats.org/markup-compatibility/2006">
      <mc:Choice Requires="x14">
        <control shapeId="2070" r:id="rId62" name="InsertObstructiveRowButton">
          <controlPr defaultSize="0" autoLine="0" autoPict="0" r:id="rId63">
            <anchor moveWithCells="1">
              <from>
                <xdr:col>11</xdr:col>
                <xdr:colOff>95250</xdr:colOff>
                <xdr:row>32</xdr:row>
                <xdr:rowOff>209550</xdr:rowOff>
              </from>
              <to>
                <xdr:col>11</xdr:col>
                <xdr:colOff>1657350</xdr:colOff>
                <xdr:row>32</xdr:row>
                <xdr:rowOff>638175</xdr:rowOff>
              </to>
            </anchor>
          </controlPr>
        </control>
      </mc:Choice>
      <mc:Fallback>
        <control shapeId="2070" r:id="rId62" name="InsertObstructiveRowButton"/>
      </mc:Fallback>
    </mc:AlternateContent>
    <mc:AlternateContent xmlns:mc="http://schemas.openxmlformats.org/markup-compatibility/2006">
      <mc:Choice Requires="x14">
        <control shapeId="2069" r:id="rId64" name="InsertSelfishMRowButton">
          <controlPr defaultSize="0" autoLine="0" r:id="rId65">
            <anchor moveWithCells="1">
              <from>
                <xdr:col>11</xdr:col>
                <xdr:colOff>95250</xdr:colOff>
                <xdr:row>12</xdr:row>
                <xdr:rowOff>171450</xdr:rowOff>
              </from>
              <to>
                <xdr:col>11</xdr:col>
                <xdr:colOff>1552575</xdr:colOff>
                <xdr:row>12</xdr:row>
                <xdr:rowOff>552450</xdr:rowOff>
              </to>
            </anchor>
          </controlPr>
        </control>
      </mc:Choice>
      <mc:Fallback>
        <control shapeId="2069" r:id="rId64" name="InsertSelfishMRowButton"/>
      </mc:Fallback>
    </mc:AlternateContent>
    <mc:AlternateContent xmlns:mc="http://schemas.openxmlformats.org/markup-compatibility/2006">
      <mc:Choice Requires="x14">
        <control shapeId="2068" r:id="rId66" name="InsertArrogantSRowButton">
          <controlPr defaultSize="0" autoLine="0" r:id="rId67">
            <anchor moveWithCells="1">
              <from>
                <xdr:col>11</xdr:col>
                <xdr:colOff>95250</xdr:colOff>
                <xdr:row>10</xdr:row>
                <xdr:rowOff>171450</xdr:rowOff>
              </from>
              <to>
                <xdr:col>11</xdr:col>
                <xdr:colOff>1552575</xdr:colOff>
                <xdr:row>10</xdr:row>
                <xdr:rowOff>552450</xdr:rowOff>
              </to>
            </anchor>
          </controlPr>
        </control>
      </mc:Choice>
      <mc:Fallback>
        <control shapeId="2068" r:id="rId66" name="InsertArrogantSRowButton"/>
      </mc:Fallback>
    </mc:AlternateContent>
    <mc:AlternateContent xmlns:mc="http://schemas.openxmlformats.org/markup-compatibility/2006">
      <mc:Choice Requires="x14">
        <control shapeId="2067" r:id="rId68" name="InsertSophisticatedMRowButton">
          <controlPr defaultSize="0" autoLine="0" r:id="rId69">
            <anchor moveWithCells="1">
              <from>
                <xdr:col>11</xdr:col>
                <xdr:colOff>95250</xdr:colOff>
                <xdr:row>8</xdr:row>
                <xdr:rowOff>142875</xdr:rowOff>
              </from>
              <to>
                <xdr:col>11</xdr:col>
                <xdr:colOff>1619250</xdr:colOff>
                <xdr:row>8</xdr:row>
                <xdr:rowOff>523875</xdr:rowOff>
              </to>
            </anchor>
          </controlPr>
        </control>
      </mc:Choice>
      <mc:Fallback>
        <control shapeId="2067" r:id="rId68" name="InsertSophisticatedMRowButton"/>
      </mc:Fallback>
    </mc:AlternateContent>
    <mc:AlternateContent xmlns:mc="http://schemas.openxmlformats.org/markup-compatibility/2006">
      <mc:Choice Requires="x14">
        <control shapeId="2066" r:id="rId70" name="InsertSuperiorSRowButton">
          <controlPr defaultSize="0" autoLine="0" autoPict="0" r:id="rId71">
            <anchor moveWithCells="1">
              <from>
                <xdr:col>11</xdr:col>
                <xdr:colOff>76200</xdr:colOff>
                <xdr:row>6</xdr:row>
                <xdr:rowOff>142875</xdr:rowOff>
              </from>
              <to>
                <xdr:col>11</xdr:col>
                <xdr:colOff>1657350</xdr:colOff>
                <xdr:row>6</xdr:row>
                <xdr:rowOff>523875</xdr:rowOff>
              </to>
            </anchor>
          </controlPr>
        </control>
      </mc:Choice>
      <mc:Fallback>
        <control shapeId="2066" r:id="rId70" name="InsertSuperiorSRowButton"/>
      </mc:Fallback>
    </mc:AlternateContent>
    <mc:AlternateContent xmlns:mc="http://schemas.openxmlformats.org/markup-compatibility/2006">
      <mc:Choice Requires="x14">
        <control shapeId="2065" r:id="rId72" name="InsertObsessiveSRowButton">
          <controlPr defaultSize="0" autoLine="0" autoPict="0" r:id="rId73">
            <anchor moveWithCells="1">
              <from>
                <xdr:col>11</xdr:col>
                <xdr:colOff>104775</xdr:colOff>
                <xdr:row>4</xdr:row>
                <xdr:rowOff>142875</xdr:rowOff>
              </from>
              <to>
                <xdr:col>11</xdr:col>
                <xdr:colOff>1657350</xdr:colOff>
                <xdr:row>4</xdr:row>
                <xdr:rowOff>523875</xdr:rowOff>
              </to>
            </anchor>
          </controlPr>
        </control>
      </mc:Choice>
      <mc:Fallback>
        <control shapeId="2065" r:id="rId72" name="InsertObsessiveSRowButton"/>
      </mc:Fallback>
    </mc:AlternateContent>
    <mc:AlternateContent xmlns:mc="http://schemas.openxmlformats.org/markup-compatibility/2006">
      <mc:Choice Requires="x14">
        <control shapeId="2062" r:id="rId74" name="RemoveLastDominantSrowButton">
          <controlPr defaultSize="0" autoLine="0" autoPict="0" r:id="rId75">
            <anchor moveWithCells="1">
              <from>
                <xdr:col>11</xdr:col>
                <xdr:colOff>381000</xdr:colOff>
                <xdr:row>3</xdr:row>
                <xdr:rowOff>95250</xdr:rowOff>
              </from>
              <to>
                <xdr:col>11</xdr:col>
                <xdr:colOff>1333500</xdr:colOff>
                <xdr:row>3</xdr:row>
                <xdr:rowOff>371475</xdr:rowOff>
              </to>
            </anchor>
          </controlPr>
        </control>
      </mc:Choice>
      <mc:Fallback>
        <control shapeId="2062" r:id="rId74" name="RemoveLastDominantSrowButton"/>
      </mc:Fallback>
    </mc:AlternateContent>
    <mc:AlternateContent xmlns:mc="http://schemas.openxmlformats.org/markup-compatibility/2006">
      <mc:Choice Requires="x14">
        <control shapeId="2073" r:id="rId76" name="InsertDominantSRowButton">
          <controlPr defaultSize="0" autoLine="0" r:id="rId77">
            <anchor moveWithCells="1">
              <from>
                <xdr:col>11</xdr:col>
                <xdr:colOff>95250</xdr:colOff>
                <xdr:row>2</xdr:row>
                <xdr:rowOff>142875</xdr:rowOff>
              </from>
              <to>
                <xdr:col>11</xdr:col>
                <xdr:colOff>1619250</xdr:colOff>
                <xdr:row>2</xdr:row>
                <xdr:rowOff>523875</xdr:rowOff>
              </to>
            </anchor>
          </controlPr>
        </control>
      </mc:Choice>
      <mc:Fallback>
        <control shapeId="2073" r:id="rId76" name="InsertDominantSRowButton"/>
      </mc:Fallback>
    </mc:AlternateContent>
    <mc:AlternateContent xmlns:mc="http://schemas.openxmlformats.org/markup-compatibility/2006">
      <mc:Choice Requires="x14">
        <control shapeId="2080" r:id="rId78" name="RemoveObstructiveDualRowButton">
          <controlPr defaultSize="0" autoLine="0" r:id="rId79">
            <anchor moveWithCells="1">
              <from>
                <xdr:col>11</xdr:col>
                <xdr:colOff>371475</xdr:colOff>
                <xdr:row>33</xdr:row>
                <xdr:rowOff>95250</xdr:rowOff>
              </from>
              <to>
                <xdr:col>11</xdr:col>
                <xdr:colOff>1314450</xdr:colOff>
                <xdr:row>33</xdr:row>
                <xdr:rowOff>371475</xdr:rowOff>
              </to>
            </anchor>
          </controlPr>
        </control>
      </mc:Choice>
      <mc:Fallback>
        <control shapeId="2080" r:id="rId78" name="RemoveObstructiveDualRowButton"/>
      </mc:Fallback>
    </mc:AlternateContent>
    <mc:AlternateContent xmlns:mc="http://schemas.openxmlformats.org/markup-compatibility/2006">
      <mc:Choice Requires="x14">
        <control shapeId="2094" r:id="rId80" name="RemoveLastImperiousRowButton">
          <controlPr defaultSize="0" autoLine="0" r:id="rId81">
            <anchor moveWithCells="1">
              <from>
                <xdr:col>11</xdr:col>
                <xdr:colOff>342900</xdr:colOff>
                <xdr:row>35</xdr:row>
                <xdr:rowOff>114300</xdr:rowOff>
              </from>
              <to>
                <xdr:col>11</xdr:col>
                <xdr:colOff>1295400</xdr:colOff>
                <xdr:row>35</xdr:row>
                <xdr:rowOff>390525</xdr:rowOff>
              </to>
            </anchor>
          </controlPr>
        </control>
      </mc:Choice>
      <mc:Fallback>
        <control shapeId="2094" r:id="rId80" name="RemoveLastImperiousRowButton"/>
      </mc:Fallback>
    </mc:AlternateContent>
    <mc:AlternateContent xmlns:mc="http://schemas.openxmlformats.org/markup-compatibility/2006">
      <mc:Choice Requires="x14">
        <control shapeId="2095" r:id="rId82" name="InsertImperiousRowButton">
          <controlPr defaultSize="0" autoLine="0" autoPict="0" r:id="rId83">
            <anchor moveWithCells="1">
              <from>
                <xdr:col>11</xdr:col>
                <xdr:colOff>95250</xdr:colOff>
                <xdr:row>34</xdr:row>
                <xdr:rowOff>180975</xdr:rowOff>
              </from>
              <to>
                <xdr:col>11</xdr:col>
                <xdr:colOff>1657350</xdr:colOff>
                <xdr:row>34</xdr:row>
                <xdr:rowOff>628650</xdr:rowOff>
              </to>
            </anchor>
          </controlPr>
        </control>
      </mc:Choice>
      <mc:Fallback>
        <control shapeId="2095" r:id="rId82" name="InsertImperiousRowButton"/>
      </mc:Fallback>
    </mc:AlternateContent>
  </control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tabColor theme="4" tint="-0.249977111117893"/>
  </sheetPr>
  <dimension ref="A1:T40"/>
  <sheetViews>
    <sheetView showGridLines="0" zoomScale="90" zoomScaleNormal="90" workbookViewId="0">
      <selection activeCell="B27" sqref="B27:B28"/>
    </sheetView>
  </sheetViews>
  <sheetFormatPr baseColWidth="10" defaultColWidth="9.140625" defaultRowHeight="15"/>
  <cols>
    <col min="1" max="1" width="15.28515625" customWidth="1"/>
    <col min="2" max="2" width="33" customWidth="1"/>
    <col min="3" max="3" width="11.28515625" customWidth="1"/>
    <col min="4" max="4" width="15.7109375" customWidth="1"/>
    <col min="5" max="5" width="18.5703125" customWidth="1"/>
    <col min="6" max="6" width="14" customWidth="1"/>
    <col min="7" max="7" width="18.28515625" customWidth="1"/>
    <col min="8" max="8" width="17.7109375" customWidth="1"/>
    <col min="9" max="9" width="20.5703125" customWidth="1"/>
    <col min="10" max="10" width="21.28515625" customWidth="1"/>
    <col min="11" max="11" width="17.5703125" customWidth="1"/>
    <col min="12" max="12" width="34.5703125" customWidth="1"/>
    <col min="13" max="13" width="43.7109375" customWidth="1"/>
    <col min="16" max="16" width="11.42578125" customWidth="1"/>
  </cols>
  <sheetData>
    <row r="1" spans="1:20" ht="94.5" customHeight="1">
      <c r="A1" s="100" t="s">
        <v>208</v>
      </c>
      <c r="B1" s="101"/>
      <c r="C1" s="101"/>
      <c r="D1" s="101"/>
      <c r="E1" s="101"/>
      <c r="F1" s="101"/>
      <c r="G1" s="101"/>
      <c r="H1" s="101"/>
      <c r="I1" s="101"/>
      <c r="J1" s="101"/>
      <c r="K1" s="101"/>
      <c r="L1" s="101"/>
      <c r="M1" s="17"/>
      <c r="N1" s="17"/>
      <c r="O1" s="17"/>
      <c r="P1" s="17"/>
      <c r="Q1" s="17"/>
      <c r="R1" s="17"/>
      <c r="S1" s="17"/>
      <c r="T1" s="17"/>
    </row>
    <row r="2" spans="1:20" ht="47.1" customHeight="1">
      <c r="A2" s="86" t="s">
        <v>34</v>
      </c>
      <c r="B2" s="87" t="s">
        <v>99</v>
      </c>
      <c r="C2" s="87" t="s">
        <v>39</v>
      </c>
      <c r="D2" s="87" t="s">
        <v>102</v>
      </c>
      <c r="E2" s="87" t="s">
        <v>53</v>
      </c>
      <c r="F2" s="87" t="s">
        <v>103</v>
      </c>
      <c r="G2" s="158" t="s">
        <v>130</v>
      </c>
      <c r="H2" s="159"/>
      <c r="I2" s="87" t="s">
        <v>16</v>
      </c>
      <c r="J2" s="87" t="s">
        <v>101</v>
      </c>
      <c r="K2" s="87" t="s">
        <v>55</v>
      </c>
      <c r="L2" s="88" t="s">
        <v>33</v>
      </c>
    </row>
    <row r="3" spans="1:20" ht="50.1" customHeight="1">
      <c r="A3" s="160" t="s">
        <v>104</v>
      </c>
      <c r="B3" s="161" t="s">
        <v>147</v>
      </c>
      <c r="C3" s="163" t="s">
        <v>52</v>
      </c>
      <c r="D3" s="165">
        <v>480</v>
      </c>
      <c r="E3" s="166" t="s">
        <v>108</v>
      </c>
      <c r="F3" s="167">
        <v>6</v>
      </c>
      <c r="G3" s="168" t="s">
        <v>13</v>
      </c>
      <c r="H3" s="169"/>
      <c r="I3" s="89">
        <v>0</v>
      </c>
      <c r="J3" s="90">
        <f>$D$3*I3</f>
        <v>0</v>
      </c>
      <c r="K3" s="91">
        <f>$F$3*I3</f>
        <v>0</v>
      </c>
      <c r="L3" s="60"/>
    </row>
    <row r="4" spans="1:20" ht="30" customHeight="1">
      <c r="A4" s="160"/>
      <c r="B4" s="162"/>
      <c r="C4" s="164"/>
      <c r="D4" s="165"/>
      <c r="E4" s="166"/>
      <c r="F4" s="167"/>
      <c r="G4" s="102" t="s">
        <v>132</v>
      </c>
      <c r="H4" s="102"/>
      <c r="I4" s="57">
        <f>SUMIF($G$3:G4,"&lt;&gt;*subtotal*",$I$3:I4)</f>
        <v>0</v>
      </c>
      <c r="J4" s="35">
        <f>SUMIF($G$3:G4,"&lt;&gt;*subtotal*",$J$3:J4)</f>
        <v>0</v>
      </c>
      <c r="K4" s="37">
        <f>SUMIF($G$3:G4,"&lt;&gt;*subtotal*",$K$3:K4)</f>
        <v>0</v>
      </c>
      <c r="L4" s="41"/>
    </row>
    <row r="5" spans="1:20" ht="50.1" customHeight="1">
      <c r="A5" s="160" t="s">
        <v>104</v>
      </c>
      <c r="B5" s="170" t="s">
        <v>146</v>
      </c>
      <c r="C5" s="163" t="s">
        <v>52</v>
      </c>
      <c r="D5" s="165">
        <v>160</v>
      </c>
      <c r="E5" s="166" t="s">
        <v>105</v>
      </c>
      <c r="F5" s="167">
        <v>2</v>
      </c>
      <c r="G5" s="168" t="s">
        <v>13</v>
      </c>
      <c r="H5" s="169"/>
      <c r="I5" s="89">
        <v>0</v>
      </c>
      <c r="J5" s="90">
        <f>$D$5*I5</f>
        <v>0</v>
      </c>
      <c r="K5" s="91">
        <f>$F$5*I5</f>
        <v>0</v>
      </c>
      <c r="L5" s="60"/>
    </row>
    <row r="6" spans="1:20" ht="30" customHeight="1">
      <c r="A6" s="160"/>
      <c r="B6" s="171"/>
      <c r="C6" s="164"/>
      <c r="D6" s="165"/>
      <c r="E6" s="166"/>
      <c r="F6" s="167"/>
      <c r="G6" s="102" t="s">
        <v>112</v>
      </c>
      <c r="H6" s="102"/>
      <c r="I6" s="57">
        <f>SUMIF($G$5:G6,"&lt;&gt;*subtotal*",$I$5:I6)</f>
        <v>0</v>
      </c>
      <c r="J6" s="35">
        <f>SUMIF($G$5:G6,"&lt;&gt;*subtotal*",$J$5:J6)</f>
        <v>0</v>
      </c>
      <c r="K6" s="37">
        <f>SUMIF($G$5:G6,"&lt;&gt;*subtotal*",$K$5:K6)</f>
        <v>0</v>
      </c>
      <c r="L6" s="41"/>
    </row>
    <row r="7" spans="1:20" ht="50.1" customHeight="1">
      <c r="A7" s="160" t="s">
        <v>104</v>
      </c>
      <c r="B7" s="163" t="s">
        <v>136</v>
      </c>
      <c r="C7" s="163" t="s">
        <v>52</v>
      </c>
      <c r="D7" s="165">
        <v>160</v>
      </c>
      <c r="E7" s="166" t="s">
        <v>106</v>
      </c>
      <c r="F7" s="167">
        <v>2</v>
      </c>
      <c r="G7" s="168" t="s">
        <v>13</v>
      </c>
      <c r="H7" s="169"/>
      <c r="I7" s="89">
        <v>0</v>
      </c>
      <c r="J7" s="90">
        <f>$D$7*I7</f>
        <v>0</v>
      </c>
      <c r="K7" s="91">
        <f>$F$7*I7</f>
        <v>0</v>
      </c>
      <c r="L7" s="60"/>
    </row>
    <row r="8" spans="1:20" ht="30" customHeight="1">
      <c r="A8" s="160"/>
      <c r="B8" s="171"/>
      <c r="C8" s="164"/>
      <c r="D8" s="165"/>
      <c r="E8" s="166"/>
      <c r="F8" s="167"/>
      <c r="G8" s="102" t="s">
        <v>113</v>
      </c>
      <c r="H8" s="102"/>
      <c r="I8" s="57">
        <f>SUMIF($G$7:G8,"&lt;&gt;*subtotal*",$I$7:I8)</f>
        <v>0</v>
      </c>
      <c r="J8" s="35">
        <f>SUMIF($G$7:G8,"&lt;&gt;*subtotal*",$J$7:J8)</f>
        <v>0</v>
      </c>
      <c r="K8" s="37">
        <f>SUMIF($G$7:G8,"&lt;&gt;*subtotal*",$K$7:K8)</f>
        <v>0</v>
      </c>
      <c r="L8" s="41"/>
    </row>
    <row r="9" spans="1:20" ht="47.1" customHeight="1">
      <c r="A9" s="160" t="s">
        <v>104</v>
      </c>
      <c r="B9" s="163" t="s">
        <v>137</v>
      </c>
      <c r="C9" s="163" t="s">
        <v>52</v>
      </c>
      <c r="D9" s="165">
        <v>160</v>
      </c>
      <c r="E9" s="166" t="s">
        <v>107</v>
      </c>
      <c r="F9" s="167">
        <v>2</v>
      </c>
      <c r="G9" s="168" t="s">
        <v>13</v>
      </c>
      <c r="H9" s="169"/>
      <c r="I9" s="89">
        <v>0</v>
      </c>
      <c r="J9" s="90">
        <f>$D$9*I9</f>
        <v>0</v>
      </c>
      <c r="K9" s="91">
        <f>$F$9*I9</f>
        <v>0</v>
      </c>
      <c r="L9" s="60"/>
    </row>
    <row r="10" spans="1:20" ht="30" customHeight="1">
      <c r="A10" s="160"/>
      <c r="B10" s="171"/>
      <c r="C10" s="164"/>
      <c r="D10" s="165"/>
      <c r="E10" s="166"/>
      <c r="F10" s="167"/>
      <c r="G10" s="102" t="s">
        <v>114</v>
      </c>
      <c r="H10" s="102"/>
      <c r="I10" s="57">
        <f>SUMIF($G$9:G10,"&lt;&gt;*subtotal*",$I$9:I10)</f>
        <v>0</v>
      </c>
      <c r="J10" s="35">
        <f>SUMIF($G$9:G10,"&lt;&gt;*subtotal*",$J$9:J10)</f>
        <v>0</v>
      </c>
      <c r="K10" s="37">
        <f>SUMIF($G$9:G10,"&lt;&gt;*subtotal*",$K$9:K10)</f>
        <v>0</v>
      </c>
      <c r="L10" s="41"/>
    </row>
    <row r="11" spans="1:20" ht="47.1" customHeight="1">
      <c r="A11" s="160" t="s">
        <v>104</v>
      </c>
      <c r="B11" s="172" t="s">
        <v>148</v>
      </c>
      <c r="C11" s="163" t="s">
        <v>52</v>
      </c>
      <c r="D11" s="165">
        <v>540</v>
      </c>
      <c r="E11" s="166" t="s">
        <v>108</v>
      </c>
      <c r="F11" s="167">
        <v>6.6</v>
      </c>
      <c r="G11" s="168" t="s">
        <v>13</v>
      </c>
      <c r="H11" s="169"/>
      <c r="I11" s="89">
        <v>0</v>
      </c>
      <c r="J11" s="90">
        <f>$D$11*I11</f>
        <v>0</v>
      </c>
      <c r="K11" s="91">
        <f>$F$11*I11</f>
        <v>0</v>
      </c>
      <c r="L11" s="60"/>
    </row>
    <row r="12" spans="1:20" ht="30" customHeight="1">
      <c r="A12" s="160"/>
      <c r="B12" s="173"/>
      <c r="C12" s="164"/>
      <c r="D12" s="165"/>
      <c r="E12" s="166"/>
      <c r="F12" s="167"/>
      <c r="G12" s="102" t="s">
        <v>133</v>
      </c>
      <c r="H12" s="102"/>
      <c r="I12" s="57">
        <f>SUMIF($G$11:G12,"&lt;&gt;*subtotal*",$I$11:I12)</f>
        <v>0</v>
      </c>
      <c r="J12" s="35">
        <f>SUMIF($G$11:G12,"&lt;&gt;*subtotal*",$J$11:J12)</f>
        <v>0</v>
      </c>
      <c r="K12" s="37">
        <f>SUMIF($G$11:G12,"&lt;&gt;*subtotal*",$K$11:K12)</f>
        <v>0</v>
      </c>
      <c r="L12" s="41"/>
    </row>
    <row r="13" spans="1:20" ht="47.1" customHeight="1">
      <c r="A13" s="160" t="s">
        <v>104</v>
      </c>
      <c r="B13" s="163" t="s">
        <v>138</v>
      </c>
      <c r="C13" s="163" t="s">
        <v>52</v>
      </c>
      <c r="D13" s="165">
        <v>180</v>
      </c>
      <c r="E13" s="166" t="s">
        <v>109</v>
      </c>
      <c r="F13" s="167">
        <v>2.2000000000000002</v>
      </c>
      <c r="G13" s="168" t="s">
        <v>13</v>
      </c>
      <c r="H13" s="169"/>
      <c r="I13" s="89">
        <v>0</v>
      </c>
      <c r="J13" s="90">
        <f>$D$13*I13</f>
        <v>0</v>
      </c>
      <c r="K13" s="91">
        <f>$F$13*I13</f>
        <v>0</v>
      </c>
      <c r="L13" s="60"/>
    </row>
    <row r="14" spans="1:20" ht="30" customHeight="1">
      <c r="A14" s="160"/>
      <c r="B14" s="171"/>
      <c r="C14" s="164"/>
      <c r="D14" s="165"/>
      <c r="E14" s="166"/>
      <c r="F14" s="167"/>
      <c r="G14" s="102" t="s">
        <v>115</v>
      </c>
      <c r="H14" s="102"/>
      <c r="I14" s="57">
        <f>SUMIF($G$13:G14,"&lt;&gt;*subtotal*",$I$13:I14)</f>
        <v>0</v>
      </c>
      <c r="J14" s="35">
        <f>SUMIF($G$13:G14,"&lt;&gt;*subtotal*",$J$13:J14)</f>
        <v>0</v>
      </c>
      <c r="K14" s="37">
        <f>SUMIF($G$13:G14,"&lt;&gt;*subtotal*",$K$13:K14)</f>
        <v>0</v>
      </c>
      <c r="L14" s="60"/>
    </row>
    <row r="15" spans="1:20" ht="47.1" customHeight="1">
      <c r="A15" s="160" t="s">
        <v>104</v>
      </c>
      <c r="B15" s="163" t="s">
        <v>139</v>
      </c>
      <c r="C15" s="163" t="s">
        <v>52</v>
      </c>
      <c r="D15" s="165">
        <v>180</v>
      </c>
      <c r="E15" s="166" t="s">
        <v>110</v>
      </c>
      <c r="F15" s="167">
        <v>2.2000000000000002</v>
      </c>
      <c r="G15" s="168" t="s">
        <v>13</v>
      </c>
      <c r="H15" s="169"/>
      <c r="I15" s="89">
        <v>0</v>
      </c>
      <c r="J15" s="90">
        <f>$D$15*I15</f>
        <v>0</v>
      </c>
      <c r="K15" s="91">
        <f>$F$15*I15</f>
        <v>0</v>
      </c>
      <c r="L15" s="60"/>
    </row>
    <row r="16" spans="1:20" ht="30" customHeight="1">
      <c r="A16" s="160"/>
      <c r="B16" s="171"/>
      <c r="C16" s="164"/>
      <c r="D16" s="165"/>
      <c r="E16" s="166"/>
      <c r="F16" s="167"/>
      <c r="G16" s="102" t="s">
        <v>116</v>
      </c>
      <c r="H16" s="102"/>
      <c r="I16" s="57">
        <f>SUMIF($G$15:G16,"&lt;&gt;*subtotal*",$I$15:I16)</f>
        <v>0</v>
      </c>
      <c r="J16" s="35">
        <f>SUMIF($G$15:G16,"&lt;&gt;*subtotal*",$J$15:J16)</f>
        <v>0</v>
      </c>
      <c r="K16" s="37">
        <f>SUMIF($G$15:G16,"&lt;&gt;*subtotal*",$K$15:K16)</f>
        <v>0</v>
      </c>
      <c r="L16" s="41"/>
    </row>
    <row r="17" spans="1:12" ht="47.1" customHeight="1">
      <c r="A17" s="160" t="s">
        <v>104</v>
      </c>
      <c r="B17" s="163" t="s">
        <v>149</v>
      </c>
      <c r="C17" s="163" t="s">
        <v>52</v>
      </c>
      <c r="D17" s="165">
        <v>180</v>
      </c>
      <c r="E17" s="166" t="s">
        <v>111</v>
      </c>
      <c r="F17" s="167">
        <v>2.2000000000000002</v>
      </c>
      <c r="G17" s="168" t="s">
        <v>13</v>
      </c>
      <c r="H17" s="169"/>
      <c r="I17" s="89">
        <v>0</v>
      </c>
      <c r="J17" s="90">
        <f>$D$17*I17</f>
        <v>0</v>
      </c>
      <c r="K17" s="91">
        <f>$F$17*I17</f>
        <v>0</v>
      </c>
      <c r="L17" s="60"/>
    </row>
    <row r="18" spans="1:12" ht="30" customHeight="1">
      <c r="A18" s="160"/>
      <c r="B18" s="171"/>
      <c r="C18" s="164"/>
      <c r="D18" s="165"/>
      <c r="E18" s="166"/>
      <c r="F18" s="167"/>
      <c r="G18" s="102" t="s">
        <v>117</v>
      </c>
      <c r="H18" s="102"/>
      <c r="I18" s="57">
        <f>SUMIF($G$17:G18,"&lt;&gt;*subtotal*",$I$17:I18)</f>
        <v>0</v>
      </c>
      <c r="J18" s="35">
        <f>SUMIF($G$17:G18,"&lt;&gt;*subtotal*",$J$17:J18)</f>
        <v>0</v>
      </c>
      <c r="K18" s="37">
        <f>SUMIF($G$17:G18,"&lt;&gt;*subtotal*",$K$17:K18)</f>
        <v>0</v>
      </c>
      <c r="L18" s="41"/>
    </row>
    <row r="19" spans="1:12" ht="47.1" customHeight="1">
      <c r="A19" s="160" t="s">
        <v>104</v>
      </c>
      <c r="B19" s="173" t="s">
        <v>151</v>
      </c>
      <c r="C19" s="163" t="s">
        <v>52</v>
      </c>
      <c r="D19" s="165">
        <v>480</v>
      </c>
      <c r="E19" s="166" t="s">
        <v>108</v>
      </c>
      <c r="F19" s="167">
        <v>5</v>
      </c>
      <c r="G19" s="168" t="s">
        <v>13</v>
      </c>
      <c r="H19" s="169"/>
      <c r="I19" s="89">
        <v>0</v>
      </c>
      <c r="J19" s="90">
        <f>$D$19*I19</f>
        <v>0</v>
      </c>
      <c r="K19" s="91">
        <f>$F$19*I19</f>
        <v>0</v>
      </c>
      <c r="L19" s="60"/>
    </row>
    <row r="20" spans="1:12" ht="30" customHeight="1">
      <c r="A20" s="160"/>
      <c r="B20" s="173"/>
      <c r="C20" s="164"/>
      <c r="D20" s="165"/>
      <c r="E20" s="166"/>
      <c r="F20" s="167"/>
      <c r="G20" s="102" t="s">
        <v>134</v>
      </c>
      <c r="H20" s="102"/>
      <c r="I20" s="57">
        <f>SUMIF($G$19:G20,"&lt;&gt;*subtotal*",$I$19:I20)</f>
        <v>0</v>
      </c>
      <c r="J20" s="35">
        <f>SUMIF($G$19:G20,"&lt;&gt;*subtotal*",$J$19:J20)</f>
        <v>0</v>
      </c>
      <c r="K20" s="37">
        <f>SUMIF($G$19:G20,"&lt;&gt;*subtotal*",$K$19:K20)</f>
        <v>0</v>
      </c>
      <c r="L20" s="41"/>
    </row>
    <row r="21" spans="1:12" ht="47.1" customHeight="1">
      <c r="A21" s="160" t="s">
        <v>104</v>
      </c>
      <c r="B21" s="163" t="s">
        <v>140</v>
      </c>
      <c r="C21" s="163" t="s">
        <v>52</v>
      </c>
      <c r="D21" s="165">
        <v>160</v>
      </c>
      <c r="E21" s="166" t="s">
        <v>121</v>
      </c>
      <c r="F21" s="167">
        <v>2</v>
      </c>
      <c r="G21" s="168" t="s">
        <v>13</v>
      </c>
      <c r="H21" s="169"/>
      <c r="I21" s="89">
        <v>0</v>
      </c>
      <c r="J21" s="90">
        <f>$D$21*I21</f>
        <v>0</v>
      </c>
      <c r="K21" s="91">
        <f>$F$21*I21</f>
        <v>0</v>
      </c>
      <c r="L21" s="60"/>
    </row>
    <row r="22" spans="1:12" ht="30" customHeight="1">
      <c r="A22" s="160"/>
      <c r="B22" s="171"/>
      <c r="C22" s="164"/>
      <c r="D22" s="165"/>
      <c r="E22" s="166"/>
      <c r="F22" s="167"/>
      <c r="G22" s="102" t="s">
        <v>118</v>
      </c>
      <c r="H22" s="102"/>
      <c r="I22" s="57">
        <f>SUMIF($G$21:G22,"&lt;&gt;*subtotal*",$I$21:I22)</f>
        <v>0</v>
      </c>
      <c r="J22" s="35">
        <f>SUMIF($G$21:G22,"&lt;&gt;*subtotal*",$J$21:J22)</f>
        <v>0</v>
      </c>
      <c r="K22" s="37">
        <f>SUMIF($G$21:G22,"&lt;&gt;*subtotal*",$K$21:K22)</f>
        <v>0</v>
      </c>
      <c r="L22" s="41"/>
    </row>
    <row r="23" spans="1:12" ht="47.1" customHeight="1">
      <c r="A23" s="160" t="s">
        <v>104</v>
      </c>
      <c r="B23" s="163" t="s">
        <v>141</v>
      </c>
      <c r="C23" s="163" t="s">
        <v>52</v>
      </c>
      <c r="D23" s="165">
        <v>160</v>
      </c>
      <c r="E23" s="166" t="s">
        <v>122</v>
      </c>
      <c r="F23" s="167">
        <v>1.5</v>
      </c>
      <c r="G23" s="168" t="s">
        <v>13</v>
      </c>
      <c r="H23" s="169"/>
      <c r="I23" s="89">
        <v>0</v>
      </c>
      <c r="J23" s="90">
        <f>$D$23*I23</f>
        <v>0</v>
      </c>
      <c r="K23" s="91">
        <f>$F$23*I23</f>
        <v>0</v>
      </c>
      <c r="L23" s="60"/>
    </row>
    <row r="24" spans="1:12" ht="30" customHeight="1">
      <c r="A24" s="160"/>
      <c r="B24" s="171"/>
      <c r="C24" s="164"/>
      <c r="D24" s="165"/>
      <c r="E24" s="166"/>
      <c r="F24" s="167"/>
      <c r="G24" s="102" t="s">
        <v>119</v>
      </c>
      <c r="H24" s="102"/>
      <c r="I24" s="57">
        <f>SUMIF($G$23:G24,"&lt;&gt;*subtotal*",$I$23:I24)</f>
        <v>0</v>
      </c>
      <c r="J24" s="35">
        <f>SUMIF($G$23:G24,"&lt;&gt;*subtotal*",$J$23:J24)</f>
        <v>0</v>
      </c>
      <c r="K24" s="37">
        <f>SUMIF($G$23:G24,"&lt;&gt;*subtotal*",$K$23:K24)</f>
        <v>0</v>
      </c>
      <c r="L24" s="41"/>
    </row>
    <row r="25" spans="1:12" ht="47.1" customHeight="1">
      <c r="A25" s="160" t="s">
        <v>104</v>
      </c>
      <c r="B25" s="163" t="s">
        <v>142</v>
      </c>
      <c r="C25" s="163" t="s">
        <v>52</v>
      </c>
      <c r="D25" s="165">
        <v>160</v>
      </c>
      <c r="E25" s="166" t="s">
        <v>123</v>
      </c>
      <c r="F25" s="167">
        <v>1.5</v>
      </c>
      <c r="G25" s="168" t="s">
        <v>13</v>
      </c>
      <c r="H25" s="169"/>
      <c r="I25" s="89">
        <v>0</v>
      </c>
      <c r="J25" s="90">
        <f>$D$25*I25</f>
        <v>0</v>
      </c>
      <c r="K25" s="91">
        <f>$F$25*I25</f>
        <v>0</v>
      </c>
      <c r="L25" s="60"/>
    </row>
    <row r="26" spans="1:12" ht="30" customHeight="1">
      <c r="A26" s="160"/>
      <c r="B26" s="171"/>
      <c r="C26" s="164"/>
      <c r="D26" s="165"/>
      <c r="E26" s="166"/>
      <c r="F26" s="167"/>
      <c r="G26" s="102" t="s">
        <v>120</v>
      </c>
      <c r="H26" s="102"/>
      <c r="I26" s="57">
        <f>SUMIF($G$25:G26,"&lt;&gt;*subtotal*",$I$25:I26)</f>
        <v>0</v>
      </c>
      <c r="J26" s="35">
        <f>SUMIF($G$25:G26,"&lt;&gt;*subtotal*",$J$25:J26)</f>
        <v>0</v>
      </c>
      <c r="K26" s="37">
        <f>SUMIF($G$25:G26,"&lt;&gt;*subtotal*",$K$25:K26)</f>
        <v>0</v>
      </c>
      <c r="L26" s="41"/>
    </row>
    <row r="27" spans="1:12" ht="47.1" customHeight="1">
      <c r="A27" s="160" t="s">
        <v>104</v>
      </c>
      <c r="B27" s="173" t="s">
        <v>150</v>
      </c>
      <c r="C27" s="163" t="s">
        <v>52</v>
      </c>
      <c r="D27" s="165">
        <v>480</v>
      </c>
      <c r="E27" s="166" t="s">
        <v>108</v>
      </c>
      <c r="F27" s="167">
        <v>4.9000000000000004</v>
      </c>
      <c r="G27" s="168" t="s">
        <v>13</v>
      </c>
      <c r="H27" s="169"/>
      <c r="I27" s="89">
        <v>0</v>
      </c>
      <c r="J27" s="90">
        <f>$D$27*I27</f>
        <v>0</v>
      </c>
      <c r="K27" s="91">
        <f>$F$27*I27</f>
        <v>0</v>
      </c>
      <c r="L27" s="60"/>
    </row>
    <row r="28" spans="1:12" ht="30" customHeight="1">
      <c r="A28" s="160"/>
      <c r="B28" s="173"/>
      <c r="C28" s="164"/>
      <c r="D28" s="165"/>
      <c r="E28" s="166"/>
      <c r="F28" s="167"/>
      <c r="G28" s="102" t="s">
        <v>135</v>
      </c>
      <c r="H28" s="102"/>
      <c r="I28" s="57">
        <f>SUMIF($G$27:G28,"&lt;&gt;*subtotal*",$I$27:I28)</f>
        <v>0</v>
      </c>
      <c r="J28" s="35">
        <f>SUMIF($G$27:G28,"&lt;&gt;*subtotal*",$J$27:J28)</f>
        <v>0</v>
      </c>
      <c r="K28" s="37">
        <f>SUMIF($G$27:G28,"&lt;&gt;*subtotal*",$K$27:K28)</f>
        <v>0</v>
      </c>
      <c r="L28" s="60"/>
    </row>
    <row r="29" spans="1:12" ht="47.1" customHeight="1">
      <c r="A29" s="160" t="s">
        <v>104</v>
      </c>
      <c r="B29" s="163" t="s">
        <v>143</v>
      </c>
      <c r="C29" s="163" t="s">
        <v>52</v>
      </c>
      <c r="D29" s="165">
        <v>160</v>
      </c>
      <c r="E29" s="166" t="s">
        <v>127</v>
      </c>
      <c r="F29" s="167">
        <v>1.7</v>
      </c>
      <c r="G29" s="168" t="s">
        <v>13</v>
      </c>
      <c r="H29" s="169"/>
      <c r="I29" s="89">
        <v>0</v>
      </c>
      <c r="J29" s="90">
        <f>$D$29*I29</f>
        <v>0</v>
      </c>
      <c r="K29" s="91">
        <f>$F$29*I29</f>
        <v>0</v>
      </c>
      <c r="L29" s="60"/>
    </row>
    <row r="30" spans="1:12" ht="30" customHeight="1">
      <c r="A30" s="160"/>
      <c r="B30" s="171"/>
      <c r="C30" s="164"/>
      <c r="D30" s="165"/>
      <c r="E30" s="166"/>
      <c r="F30" s="167"/>
      <c r="G30" s="102" t="s">
        <v>124</v>
      </c>
      <c r="H30" s="102"/>
      <c r="I30" s="57">
        <f>SUMIF($G$29:G30,"&lt;&gt;*subtotal*",$I$29:I30)</f>
        <v>0</v>
      </c>
      <c r="J30" s="35">
        <f>SUMIF($G$29:G30,"&lt;&gt;*subtotal*",$J$29:J30)</f>
        <v>0</v>
      </c>
      <c r="K30" s="37">
        <f>SUMIF($G$29:G30,"&lt;&gt;*subtotal*",$K$29:K30)</f>
        <v>0</v>
      </c>
      <c r="L30" s="41"/>
    </row>
    <row r="31" spans="1:12" ht="47.1" customHeight="1">
      <c r="A31" s="160" t="s">
        <v>104</v>
      </c>
      <c r="B31" s="163" t="s">
        <v>144</v>
      </c>
      <c r="C31" s="163" t="s">
        <v>52</v>
      </c>
      <c r="D31" s="165">
        <v>160</v>
      </c>
      <c r="E31" s="166" t="s">
        <v>128</v>
      </c>
      <c r="F31" s="167">
        <v>1.7</v>
      </c>
      <c r="G31" s="168" t="s">
        <v>13</v>
      </c>
      <c r="H31" s="169"/>
      <c r="I31" s="89">
        <v>0</v>
      </c>
      <c r="J31" s="90">
        <f>$D$31*I31</f>
        <v>0</v>
      </c>
      <c r="K31" s="91">
        <f>$F$31*I31</f>
        <v>0</v>
      </c>
      <c r="L31" s="60"/>
    </row>
    <row r="32" spans="1:12" ht="30" customHeight="1">
      <c r="A32" s="160"/>
      <c r="B32" s="171"/>
      <c r="C32" s="164"/>
      <c r="D32" s="165"/>
      <c r="E32" s="166"/>
      <c r="F32" s="167"/>
      <c r="G32" s="102" t="s">
        <v>125</v>
      </c>
      <c r="H32" s="102"/>
      <c r="I32" s="57">
        <f>SUMIF($G$31:G32,"&lt;&gt;*subtotal*",$I$31:I32)</f>
        <v>0</v>
      </c>
      <c r="J32" s="35">
        <f>SUMIF($G$31:G32,"&lt;&gt;*subtotal*",$J$31:J32)</f>
        <v>0</v>
      </c>
      <c r="K32" s="37">
        <f>SUMIF($G$31:G32,"&lt;&gt;*subtotal*",$K$31:K32)</f>
        <v>0</v>
      </c>
      <c r="L32" s="41"/>
    </row>
    <row r="33" spans="1:13" ht="47.1" customHeight="1">
      <c r="A33" s="160" t="s">
        <v>104</v>
      </c>
      <c r="B33" s="163" t="s">
        <v>145</v>
      </c>
      <c r="C33" s="163" t="s">
        <v>52</v>
      </c>
      <c r="D33" s="165">
        <v>160</v>
      </c>
      <c r="E33" s="166" t="s">
        <v>129</v>
      </c>
      <c r="F33" s="167">
        <v>1.5</v>
      </c>
      <c r="G33" s="168" t="s">
        <v>13</v>
      </c>
      <c r="H33" s="169"/>
      <c r="I33" s="89">
        <v>0</v>
      </c>
      <c r="J33" s="90">
        <f>$D$33*I33</f>
        <v>0</v>
      </c>
      <c r="K33" s="91">
        <f>$F$33*I33</f>
        <v>0</v>
      </c>
      <c r="L33" s="60"/>
    </row>
    <row r="34" spans="1:13" ht="30" customHeight="1">
      <c r="A34" s="160"/>
      <c r="B34" s="171"/>
      <c r="C34" s="164"/>
      <c r="D34" s="165"/>
      <c r="E34" s="166"/>
      <c r="F34" s="167"/>
      <c r="G34" s="102" t="s">
        <v>126</v>
      </c>
      <c r="H34" s="102"/>
      <c r="I34" s="57">
        <f>SUMIF($G$33:G34,"&lt;&gt;*subtotal*",$I$33:I34)</f>
        <v>0</v>
      </c>
      <c r="J34" s="35">
        <f>SUMIF($G$33:G34,"&lt;&gt;*subtotal*",$J$33:J34)</f>
        <v>0</v>
      </c>
      <c r="K34" s="37">
        <f>SUMIF($G$33:G34,"&lt;&gt;*subtotal*",$K$33:K34)</f>
        <v>0</v>
      </c>
      <c r="L34" s="41"/>
    </row>
    <row r="35" spans="1:13" ht="18.75" customHeight="1">
      <c r="A35" s="30"/>
      <c r="B35" s="31"/>
      <c r="C35" s="31"/>
      <c r="D35" s="31"/>
      <c r="E35" s="31"/>
      <c r="F35" s="31"/>
      <c r="G35" s="31"/>
      <c r="H35" s="56" t="s">
        <v>30</v>
      </c>
      <c r="I35" s="44">
        <f>SUMIF(G2:G54, "*subtotal*", I2:I54)</f>
        <v>0</v>
      </c>
      <c r="J35" s="72">
        <f>SUMIF(G2:G54, "*subtotal*", J2:J54)</f>
        <v>0</v>
      </c>
      <c r="K35" s="44">
        <f>SUMIF(G2:G54, "*subtotal*", K2:K54)</f>
        <v>0</v>
      </c>
      <c r="L35" s="45"/>
      <c r="M35" s="68"/>
    </row>
    <row r="36" spans="1:13" ht="33.75" customHeight="1">
      <c r="A36" s="145" t="s">
        <v>74</v>
      </c>
      <c r="B36" s="145"/>
      <c r="C36" s="145"/>
      <c r="D36" s="145"/>
      <c r="E36" s="145"/>
      <c r="F36" s="145"/>
      <c r="G36" s="145"/>
      <c r="H36" s="145"/>
      <c r="I36" s="145"/>
      <c r="J36" s="145"/>
      <c r="K36" s="145"/>
      <c r="L36" s="145"/>
    </row>
    <row r="37" spans="1:13">
      <c r="A37" s="145" t="s">
        <v>131</v>
      </c>
      <c r="B37" s="146"/>
      <c r="C37" s="146"/>
      <c r="D37" s="146"/>
      <c r="E37" s="146"/>
      <c r="F37" s="146"/>
      <c r="G37" s="146"/>
      <c r="H37" s="146"/>
      <c r="I37" s="146"/>
      <c r="J37" s="146"/>
      <c r="K37" s="146"/>
      <c r="L37" s="146"/>
    </row>
    <row r="38" spans="1:13" ht="13.5" customHeight="1"/>
    <row r="40" spans="1:13">
      <c r="I40" s="68"/>
    </row>
  </sheetData>
  <sheetProtection sheet="1" objects="1" scenarios="1"/>
  <mergeCells count="132">
    <mergeCell ref="E29:E30"/>
    <mergeCell ref="G32:H32"/>
    <mergeCell ref="A33:A34"/>
    <mergeCell ref="B33:B34"/>
    <mergeCell ref="C33:C34"/>
    <mergeCell ref="D33:D34"/>
    <mergeCell ref="E33:E34"/>
    <mergeCell ref="F33:F34"/>
    <mergeCell ref="G33:H33"/>
    <mergeCell ref="G34:H34"/>
    <mergeCell ref="G27:H27"/>
    <mergeCell ref="G28:H28"/>
    <mergeCell ref="A36:L36"/>
    <mergeCell ref="A37:L37"/>
    <mergeCell ref="A27:A28"/>
    <mergeCell ref="B27:B28"/>
    <mergeCell ref="C27:C28"/>
    <mergeCell ref="D27:D28"/>
    <mergeCell ref="E27:E28"/>
    <mergeCell ref="F27:F28"/>
    <mergeCell ref="F29:F30"/>
    <mergeCell ref="G29:H29"/>
    <mergeCell ref="G30:H30"/>
    <mergeCell ref="A31:A32"/>
    <mergeCell ref="B31:B32"/>
    <mergeCell ref="C31:C32"/>
    <mergeCell ref="D31:D32"/>
    <mergeCell ref="E31:E32"/>
    <mergeCell ref="F31:F32"/>
    <mergeCell ref="G31:H31"/>
    <mergeCell ref="A29:A30"/>
    <mergeCell ref="B29:B30"/>
    <mergeCell ref="C29:C30"/>
    <mergeCell ref="D29:D30"/>
    <mergeCell ref="G23:H23"/>
    <mergeCell ref="G24:H24"/>
    <mergeCell ref="A25:A26"/>
    <mergeCell ref="B25:B26"/>
    <mergeCell ref="C25:C26"/>
    <mergeCell ref="D25:D26"/>
    <mergeCell ref="E25:E26"/>
    <mergeCell ref="F25:F26"/>
    <mergeCell ref="G25:H25"/>
    <mergeCell ref="G26:H26"/>
    <mergeCell ref="A23:A24"/>
    <mergeCell ref="B23:B24"/>
    <mergeCell ref="C23:C24"/>
    <mergeCell ref="D23:D24"/>
    <mergeCell ref="E23:E24"/>
    <mergeCell ref="F23:F24"/>
    <mergeCell ref="G19:H19"/>
    <mergeCell ref="G20:H20"/>
    <mergeCell ref="A21:A22"/>
    <mergeCell ref="B21:B22"/>
    <mergeCell ref="C21:C22"/>
    <mergeCell ref="D21:D22"/>
    <mergeCell ref="E21:E22"/>
    <mergeCell ref="F21:F22"/>
    <mergeCell ref="G21:H21"/>
    <mergeCell ref="G22:H22"/>
    <mergeCell ref="A19:A20"/>
    <mergeCell ref="B19:B20"/>
    <mergeCell ref="C19:C20"/>
    <mergeCell ref="D19:D20"/>
    <mergeCell ref="E19:E20"/>
    <mergeCell ref="F19:F20"/>
    <mergeCell ref="G15:H15"/>
    <mergeCell ref="G16:H16"/>
    <mergeCell ref="A17:A18"/>
    <mergeCell ref="B17:B18"/>
    <mergeCell ref="C17:C18"/>
    <mergeCell ref="D17:D18"/>
    <mergeCell ref="E17:E18"/>
    <mergeCell ref="F17:F18"/>
    <mergeCell ref="G17:H17"/>
    <mergeCell ref="G18:H18"/>
    <mergeCell ref="A15:A16"/>
    <mergeCell ref="B15:B16"/>
    <mergeCell ref="C15:C16"/>
    <mergeCell ref="D15:D16"/>
    <mergeCell ref="E15:E16"/>
    <mergeCell ref="F15:F16"/>
    <mergeCell ref="G11:H11"/>
    <mergeCell ref="G12:H12"/>
    <mergeCell ref="A13:A14"/>
    <mergeCell ref="B13:B14"/>
    <mergeCell ref="C13:C14"/>
    <mergeCell ref="D13:D14"/>
    <mergeCell ref="E13:E14"/>
    <mergeCell ref="F13:F14"/>
    <mergeCell ref="G13:H13"/>
    <mergeCell ref="G14:H14"/>
    <mergeCell ref="A11:A12"/>
    <mergeCell ref="B11:B12"/>
    <mergeCell ref="C11:C12"/>
    <mergeCell ref="D11:D12"/>
    <mergeCell ref="E11:E12"/>
    <mergeCell ref="F11:F12"/>
    <mergeCell ref="G8:H8"/>
    <mergeCell ref="A9:A10"/>
    <mergeCell ref="B9:B10"/>
    <mergeCell ref="C9:C10"/>
    <mergeCell ref="D9:D10"/>
    <mergeCell ref="E9:E10"/>
    <mergeCell ref="F9:F10"/>
    <mergeCell ref="G9:H9"/>
    <mergeCell ref="G10:H10"/>
    <mergeCell ref="A7:A8"/>
    <mergeCell ref="B7:B8"/>
    <mergeCell ref="C7:C8"/>
    <mergeCell ref="D7:D8"/>
    <mergeCell ref="E7:E8"/>
    <mergeCell ref="F7:F8"/>
    <mergeCell ref="A5:A6"/>
    <mergeCell ref="B5:B6"/>
    <mergeCell ref="C5:C6"/>
    <mergeCell ref="D5:D6"/>
    <mergeCell ref="E5:E6"/>
    <mergeCell ref="F5:F6"/>
    <mergeCell ref="G5:H5"/>
    <mergeCell ref="G6:H6"/>
    <mergeCell ref="G7:H7"/>
    <mergeCell ref="G2:H2"/>
    <mergeCell ref="A3:A4"/>
    <mergeCell ref="B3:B4"/>
    <mergeCell ref="C3:C4"/>
    <mergeCell ref="D3:D4"/>
    <mergeCell ref="E3:E4"/>
    <mergeCell ref="F3:F4"/>
    <mergeCell ref="G3:H3"/>
    <mergeCell ref="A1:L1"/>
    <mergeCell ref="G4:H4"/>
  </mergeCells>
  <dataValidations disablePrompts="1" count="2">
    <dataValidation type="list" allowBlank="1" showInputMessage="1" showErrorMessage="1" errorTitle="Value not allowed" error="Choose a value from the drop down list" sqref="G15 G27 G11 G31 G25 G5 G33 G13 G21 G7 G17 G9 G19 G23 G29 G3" xr:uid="{00000000-0002-0000-0200-000000000000}">
      <formula1>_gripPartColor</formula1>
    </dataValidation>
    <dataValidation type="whole" showInputMessage="1" showErrorMessage="1" errorTitle="Value not allowed" error="Allowed range is 0-100" sqref="I15 I27 I11 I31 I25 I5 I33 I13 I21 I7 I17 I9 I19 I23 I29 I3" xr:uid="{00000000-0002-0000-0200-000001000000}">
      <formula1>0</formula1>
      <formula2>100</formula2>
    </dataValidation>
  </dataValidations>
  <hyperlinks>
    <hyperlink ref="B11:B12" r:id="rId1" display="https://crampa.com/wp-content/uploads/2025/07/Bohemian.Slim_.Fit_.jpg" xr:uid="{00000000-0004-0000-0200-000000000000}"/>
    <hyperlink ref="B19:B20" r:id="rId2" display="https://crampa.com/wp-content/uploads/2025/07/Bohemian.Sloper.jpg" xr:uid="{00000000-0004-0000-0200-000001000000}"/>
    <hyperlink ref="B27:B28" r:id="rId3" display="https://crampa.com/wp-content/uploads/2025/07/Bohemian.Stereo.jpg" xr:uid="{00000000-0004-0000-0200-000002000000}"/>
    <hyperlink ref="B3:B4" r:id="rId4" display="https://crampa.com/wp-content/uploads/2025/07/Bohemian.Jug_.jpg" xr:uid="{00000000-0004-0000-0200-000003000000}"/>
  </hyperlinks>
  <pageMargins left="0.7" right="0.7" top="0.75" bottom="0.75" header="0.3" footer="0.3"/>
  <pageSetup paperSize="9" orientation="portrait" r:id="rId5"/>
  <drawing r:id="rId6"/>
  <legacyDrawing r:id="rId7"/>
  <controls>
    <mc:AlternateContent xmlns:mc="http://schemas.openxmlformats.org/markup-compatibility/2006">
      <mc:Choice Requires="x14">
        <control shapeId="5189" r:id="rId8" name="InsertBohemianStereo03Row">
          <controlPr defaultSize="0" autoLine="0" r:id="rId9">
            <anchor moveWithCells="1">
              <from>
                <xdr:col>11</xdr:col>
                <xdr:colOff>66675</xdr:colOff>
                <xdr:row>32</xdr:row>
                <xdr:rowOff>66675</xdr:rowOff>
              </from>
              <to>
                <xdr:col>11</xdr:col>
                <xdr:colOff>2286000</xdr:colOff>
                <xdr:row>32</xdr:row>
                <xdr:rowOff>533400</xdr:rowOff>
              </to>
            </anchor>
          </controlPr>
        </control>
      </mc:Choice>
      <mc:Fallback>
        <control shapeId="5189" r:id="rId8" name="InsertBohemianStereo03Row"/>
      </mc:Fallback>
    </mc:AlternateContent>
    <mc:AlternateContent xmlns:mc="http://schemas.openxmlformats.org/markup-compatibility/2006">
      <mc:Choice Requires="x14">
        <control shapeId="5188" r:id="rId10" name="InsertBohemianStereo02Row">
          <controlPr defaultSize="0" autoLine="0" r:id="rId11">
            <anchor moveWithCells="1">
              <from>
                <xdr:col>11</xdr:col>
                <xdr:colOff>66675</xdr:colOff>
                <xdr:row>30</xdr:row>
                <xdr:rowOff>76200</xdr:rowOff>
              </from>
              <to>
                <xdr:col>11</xdr:col>
                <xdr:colOff>2286000</xdr:colOff>
                <xdr:row>30</xdr:row>
                <xdr:rowOff>542925</xdr:rowOff>
              </to>
            </anchor>
          </controlPr>
        </control>
      </mc:Choice>
      <mc:Fallback>
        <control shapeId="5188" r:id="rId10" name="InsertBohemianStereo02Row"/>
      </mc:Fallback>
    </mc:AlternateContent>
    <mc:AlternateContent xmlns:mc="http://schemas.openxmlformats.org/markup-compatibility/2006">
      <mc:Choice Requires="x14">
        <control shapeId="5187" r:id="rId12" name="InsertBohemianStereo01Row">
          <controlPr defaultSize="0" autoLine="0" r:id="rId13">
            <anchor moveWithCells="1">
              <from>
                <xdr:col>11</xdr:col>
                <xdr:colOff>66675</xdr:colOff>
                <xdr:row>28</xdr:row>
                <xdr:rowOff>66675</xdr:rowOff>
              </from>
              <to>
                <xdr:col>11</xdr:col>
                <xdr:colOff>2286000</xdr:colOff>
                <xdr:row>28</xdr:row>
                <xdr:rowOff>533400</xdr:rowOff>
              </to>
            </anchor>
          </controlPr>
        </control>
      </mc:Choice>
      <mc:Fallback>
        <control shapeId="5187" r:id="rId12" name="InsertBohemianStereo01Row"/>
      </mc:Fallback>
    </mc:AlternateContent>
    <mc:AlternateContent xmlns:mc="http://schemas.openxmlformats.org/markup-compatibility/2006">
      <mc:Choice Requires="x14">
        <control shapeId="5186" r:id="rId14" name="RemoveBohemianStereo03Row">
          <controlPr defaultSize="0" autoLine="0" r:id="rId15">
            <anchor moveWithCells="1">
              <from>
                <xdr:col>11</xdr:col>
                <xdr:colOff>628650</xdr:colOff>
                <xdr:row>33</xdr:row>
                <xdr:rowOff>57150</xdr:rowOff>
              </from>
              <to>
                <xdr:col>11</xdr:col>
                <xdr:colOff>1581150</xdr:colOff>
                <xdr:row>33</xdr:row>
                <xdr:rowOff>333375</xdr:rowOff>
              </to>
            </anchor>
          </controlPr>
        </control>
      </mc:Choice>
      <mc:Fallback>
        <control shapeId="5186" r:id="rId14" name="RemoveBohemianStereo03Row"/>
      </mc:Fallback>
    </mc:AlternateContent>
    <mc:AlternateContent xmlns:mc="http://schemas.openxmlformats.org/markup-compatibility/2006">
      <mc:Choice Requires="x14">
        <control shapeId="5185" r:id="rId16" name="RemoveBohemianStereo02Row">
          <controlPr defaultSize="0" autoLine="0" r:id="rId17">
            <anchor moveWithCells="1">
              <from>
                <xdr:col>11</xdr:col>
                <xdr:colOff>628650</xdr:colOff>
                <xdr:row>31</xdr:row>
                <xdr:rowOff>57150</xdr:rowOff>
              </from>
              <to>
                <xdr:col>11</xdr:col>
                <xdr:colOff>1581150</xdr:colOff>
                <xdr:row>31</xdr:row>
                <xdr:rowOff>333375</xdr:rowOff>
              </to>
            </anchor>
          </controlPr>
        </control>
      </mc:Choice>
      <mc:Fallback>
        <control shapeId="5185" r:id="rId16" name="RemoveBohemianStereo02Row"/>
      </mc:Fallback>
    </mc:AlternateContent>
    <mc:AlternateContent xmlns:mc="http://schemas.openxmlformats.org/markup-compatibility/2006">
      <mc:Choice Requires="x14">
        <control shapeId="5184" r:id="rId18" name="RemoveBohemianStereo01Row">
          <controlPr defaultSize="0" autoLine="0" r:id="rId19">
            <anchor moveWithCells="1">
              <from>
                <xdr:col>11</xdr:col>
                <xdr:colOff>628650</xdr:colOff>
                <xdr:row>29</xdr:row>
                <xdr:rowOff>57150</xdr:rowOff>
              </from>
              <to>
                <xdr:col>11</xdr:col>
                <xdr:colOff>1581150</xdr:colOff>
                <xdr:row>29</xdr:row>
                <xdr:rowOff>333375</xdr:rowOff>
              </to>
            </anchor>
          </controlPr>
        </control>
      </mc:Choice>
      <mc:Fallback>
        <control shapeId="5184" r:id="rId18" name="RemoveBohemianStereo01Row"/>
      </mc:Fallback>
    </mc:AlternateContent>
    <mc:AlternateContent xmlns:mc="http://schemas.openxmlformats.org/markup-compatibility/2006">
      <mc:Choice Requires="x14">
        <control shapeId="5164" r:id="rId20" name="InsertBohemianStereoComboRow">
          <controlPr defaultSize="0" autoLine="0" autoPict="0" r:id="rId21">
            <anchor moveWithCells="1">
              <from>
                <xdr:col>11</xdr:col>
                <xdr:colOff>66675</xdr:colOff>
                <xdr:row>26</xdr:row>
                <xdr:rowOff>66675</xdr:rowOff>
              </from>
              <to>
                <xdr:col>12</xdr:col>
                <xdr:colOff>0</xdr:colOff>
                <xdr:row>26</xdr:row>
                <xdr:rowOff>552450</xdr:rowOff>
              </to>
            </anchor>
          </controlPr>
        </control>
      </mc:Choice>
      <mc:Fallback>
        <control shapeId="5164" r:id="rId20" name="InsertBohemianStereoComboRow"/>
      </mc:Fallback>
    </mc:AlternateContent>
    <mc:AlternateContent xmlns:mc="http://schemas.openxmlformats.org/markup-compatibility/2006">
      <mc:Choice Requires="x14">
        <control shapeId="5163" r:id="rId22" name="InsertBohemianSloper03Row">
          <controlPr defaultSize="0" autoLine="0" autoPict="0" r:id="rId23">
            <anchor moveWithCells="1">
              <from>
                <xdr:col>11</xdr:col>
                <xdr:colOff>66675</xdr:colOff>
                <xdr:row>24</xdr:row>
                <xdr:rowOff>66675</xdr:rowOff>
              </from>
              <to>
                <xdr:col>12</xdr:col>
                <xdr:colOff>0</xdr:colOff>
                <xdr:row>24</xdr:row>
                <xdr:rowOff>533400</xdr:rowOff>
              </to>
            </anchor>
          </controlPr>
        </control>
      </mc:Choice>
      <mc:Fallback>
        <control shapeId="5163" r:id="rId22" name="InsertBohemianSloper03Row"/>
      </mc:Fallback>
    </mc:AlternateContent>
    <mc:AlternateContent xmlns:mc="http://schemas.openxmlformats.org/markup-compatibility/2006">
      <mc:Choice Requires="x14">
        <control shapeId="5162" r:id="rId24" name="InsertBohemianSloper02Row">
          <controlPr defaultSize="0" autoLine="0" autoPict="0" r:id="rId25">
            <anchor moveWithCells="1">
              <from>
                <xdr:col>11</xdr:col>
                <xdr:colOff>66675</xdr:colOff>
                <xdr:row>22</xdr:row>
                <xdr:rowOff>76200</xdr:rowOff>
              </from>
              <to>
                <xdr:col>12</xdr:col>
                <xdr:colOff>0</xdr:colOff>
                <xdr:row>22</xdr:row>
                <xdr:rowOff>552450</xdr:rowOff>
              </to>
            </anchor>
          </controlPr>
        </control>
      </mc:Choice>
      <mc:Fallback>
        <control shapeId="5162" r:id="rId24" name="InsertBohemianSloper02Row"/>
      </mc:Fallback>
    </mc:AlternateContent>
    <mc:AlternateContent xmlns:mc="http://schemas.openxmlformats.org/markup-compatibility/2006">
      <mc:Choice Requires="x14">
        <control shapeId="5161" r:id="rId26" name="InsertBohemianSloper01Row">
          <controlPr defaultSize="0" autoLine="0" autoPict="0" r:id="rId27">
            <anchor moveWithCells="1">
              <from>
                <xdr:col>11</xdr:col>
                <xdr:colOff>66675</xdr:colOff>
                <xdr:row>20</xdr:row>
                <xdr:rowOff>66675</xdr:rowOff>
              </from>
              <to>
                <xdr:col>12</xdr:col>
                <xdr:colOff>0</xdr:colOff>
                <xdr:row>20</xdr:row>
                <xdr:rowOff>523875</xdr:rowOff>
              </to>
            </anchor>
          </controlPr>
        </control>
      </mc:Choice>
      <mc:Fallback>
        <control shapeId="5161" r:id="rId26" name="InsertBohemianSloper01Row"/>
      </mc:Fallback>
    </mc:AlternateContent>
    <mc:AlternateContent xmlns:mc="http://schemas.openxmlformats.org/markup-compatibility/2006">
      <mc:Choice Requires="x14">
        <control shapeId="5160" r:id="rId28" name="InsertBohemianSloperComboRow">
          <controlPr defaultSize="0" autoLine="0" autoPict="0" r:id="rId29">
            <anchor moveWithCells="1">
              <from>
                <xdr:col>11</xdr:col>
                <xdr:colOff>66675</xdr:colOff>
                <xdr:row>18</xdr:row>
                <xdr:rowOff>66675</xdr:rowOff>
              </from>
              <to>
                <xdr:col>12</xdr:col>
                <xdr:colOff>0</xdr:colOff>
                <xdr:row>18</xdr:row>
                <xdr:rowOff>533400</xdr:rowOff>
              </to>
            </anchor>
          </controlPr>
        </control>
      </mc:Choice>
      <mc:Fallback>
        <control shapeId="5160" r:id="rId28" name="InsertBohemianSloperComboRow"/>
      </mc:Fallback>
    </mc:AlternateContent>
    <mc:AlternateContent xmlns:mc="http://schemas.openxmlformats.org/markup-compatibility/2006">
      <mc:Choice Requires="x14">
        <control shapeId="5159" r:id="rId30" name="InsertBohemianSlimFit03Row">
          <controlPr defaultSize="0" autoLine="0" autoPict="0" r:id="rId31">
            <anchor moveWithCells="1">
              <from>
                <xdr:col>11</xdr:col>
                <xdr:colOff>66675</xdr:colOff>
                <xdr:row>16</xdr:row>
                <xdr:rowOff>66675</xdr:rowOff>
              </from>
              <to>
                <xdr:col>12</xdr:col>
                <xdr:colOff>0</xdr:colOff>
                <xdr:row>16</xdr:row>
                <xdr:rowOff>523875</xdr:rowOff>
              </to>
            </anchor>
          </controlPr>
        </control>
      </mc:Choice>
      <mc:Fallback>
        <control shapeId="5159" r:id="rId30" name="InsertBohemianSlimFit03Row"/>
      </mc:Fallback>
    </mc:AlternateContent>
    <mc:AlternateContent xmlns:mc="http://schemas.openxmlformats.org/markup-compatibility/2006">
      <mc:Choice Requires="x14">
        <control shapeId="5158" r:id="rId32" name="InsertBohemianSlimFit02Row">
          <controlPr defaultSize="0" autoLine="0" autoPict="0" r:id="rId33">
            <anchor moveWithCells="1">
              <from>
                <xdr:col>11</xdr:col>
                <xdr:colOff>66675</xdr:colOff>
                <xdr:row>14</xdr:row>
                <xdr:rowOff>95250</xdr:rowOff>
              </from>
              <to>
                <xdr:col>12</xdr:col>
                <xdr:colOff>0</xdr:colOff>
                <xdr:row>14</xdr:row>
                <xdr:rowOff>552450</xdr:rowOff>
              </to>
            </anchor>
          </controlPr>
        </control>
      </mc:Choice>
      <mc:Fallback>
        <control shapeId="5158" r:id="rId32" name="InsertBohemianSlimFit02Row"/>
      </mc:Fallback>
    </mc:AlternateContent>
    <mc:AlternateContent xmlns:mc="http://schemas.openxmlformats.org/markup-compatibility/2006">
      <mc:Choice Requires="x14">
        <control shapeId="5157" r:id="rId34" name="InsertBohemianSlimFit01Row">
          <controlPr defaultSize="0" autoLine="0" autoPict="0" r:id="rId35">
            <anchor moveWithCells="1">
              <from>
                <xdr:col>11</xdr:col>
                <xdr:colOff>66675</xdr:colOff>
                <xdr:row>12</xdr:row>
                <xdr:rowOff>95250</xdr:rowOff>
              </from>
              <to>
                <xdr:col>12</xdr:col>
                <xdr:colOff>0</xdr:colOff>
                <xdr:row>12</xdr:row>
                <xdr:rowOff>533400</xdr:rowOff>
              </to>
            </anchor>
          </controlPr>
        </control>
      </mc:Choice>
      <mc:Fallback>
        <control shapeId="5157" r:id="rId34" name="InsertBohemianSlimFit01Row"/>
      </mc:Fallback>
    </mc:AlternateContent>
    <mc:AlternateContent xmlns:mc="http://schemas.openxmlformats.org/markup-compatibility/2006">
      <mc:Choice Requires="x14">
        <control shapeId="5156" r:id="rId36" name="InsertBohemianSlimFitComboRow">
          <controlPr defaultSize="0" autoLine="0" autoPict="0" r:id="rId37">
            <anchor moveWithCells="1">
              <from>
                <xdr:col>11</xdr:col>
                <xdr:colOff>66675</xdr:colOff>
                <xdr:row>10</xdr:row>
                <xdr:rowOff>95250</xdr:rowOff>
              </from>
              <to>
                <xdr:col>12</xdr:col>
                <xdr:colOff>0</xdr:colOff>
                <xdr:row>10</xdr:row>
                <xdr:rowOff>523875</xdr:rowOff>
              </to>
            </anchor>
          </controlPr>
        </control>
      </mc:Choice>
      <mc:Fallback>
        <control shapeId="5156" r:id="rId36" name="InsertBohemianSlimFitComboRow"/>
      </mc:Fallback>
    </mc:AlternateContent>
    <mc:AlternateContent xmlns:mc="http://schemas.openxmlformats.org/markup-compatibility/2006">
      <mc:Choice Requires="x14">
        <control shapeId="5155" r:id="rId38" name="RemoveBohemianStereoComboRow">
          <controlPr defaultSize="0" autoLine="0" r:id="rId39">
            <anchor moveWithCells="1">
              <from>
                <xdr:col>11</xdr:col>
                <xdr:colOff>628650</xdr:colOff>
                <xdr:row>27</xdr:row>
                <xdr:rowOff>57150</xdr:rowOff>
              </from>
              <to>
                <xdr:col>11</xdr:col>
                <xdr:colOff>1581150</xdr:colOff>
                <xdr:row>27</xdr:row>
                <xdr:rowOff>333375</xdr:rowOff>
              </to>
            </anchor>
          </controlPr>
        </control>
      </mc:Choice>
      <mc:Fallback>
        <control shapeId="5155" r:id="rId38" name="RemoveBohemianStereoComboRow"/>
      </mc:Fallback>
    </mc:AlternateContent>
    <mc:AlternateContent xmlns:mc="http://schemas.openxmlformats.org/markup-compatibility/2006">
      <mc:Choice Requires="x14">
        <control shapeId="5154" r:id="rId40" name="RemoveBohemianSloper03Row">
          <controlPr defaultSize="0" autoLine="0" r:id="rId41">
            <anchor moveWithCells="1">
              <from>
                <xdr:col>11</xdr:col>
                <xdr:colOff>628650</xdr:colOff>
                <xdr:row>25</xdr:row>
                <xdr:rowOff>57150</xdr:rowOff>
              </from>
              <to>
                <xdr:col>11</xdr:col>
                <xdr:colOff>1581150</xdr:colOff>
                <xdr:row>25</xdr:row>
                <xdr:rowOff>333375</xdr:rowOff>
              </to>
            </anchor>
          </controlPr>
        </control>
      </mc:Choice>
      <mc:Fallback>
        <control shapeId="5154" r:id="rId40" name="RemoveBohemianSloper03Row"/>
      </mc:Fallback>
    </mc:AlternateContent>
    <mc:AlternateContent xmlns:mc="http://schemas.openxmlformats.org/markup-compatibility/2006">
      <mc:Choice Requires="x14">
        <control shapeId="5153" r:id="rId42" name="RemoveBohemianSloper02Row">
          <controlPr defaultSize="0" autoLine="0" r:id="rId43">
            <anchor moveWithCells="1">
              <from>
                <xdr:col>11</xdr:col>
                <xdr:colOff>628650</xdr:colOff>
                <xdr:row>23</xdr:row>
                <xdr:rowOff>57150</xdr:rowOff>
              </from>
              <to>
                <xdr:col>11</xdr:col>
                <xdr:colOff>1581150</xdr:colOff>
                <xdr:row>23</xdr:row>
                <xdr:rowOff>333375</xdr:rowOff>
              </to>
            </anchor>
          </controlPr>
        </control>
      </mc:Choice>
      <mc:Fallback>
        <control shapeId="5153" r:id="rId42" name="RemoveBohemianSloper02Row"/>
      </mc:Fallback>
    </mc:AlternateContent>
    <mc:AlternateContent xmlns:mc="http://schemas.openxmlformats.org/markup-compatibility/2006">
      <mc:Choice Requires="x14">
        <control shapeId="5152" r:id="rId44" name="RemoveBohemianSloper01Row">
          <controlPr defaultSize="0" autoLine="0" r:id="rId45">
            <anchor moveWithCells="1">
              <from>
                <xdr:col>11</xdr:col>
                <xdr:colOff>628650</xdr:colOff>
                <xdr:row>21</xdr:row>
                <xdr:rowOff>57150</xdr:rowOff>
              </from>
              <to>
                <xdr:col>11</xdr:col>
                <xdr:colOff>1581150</xdr:colOff>
                <xdr:row>21</xdr:row>
                <xdr:rowOff>333375</xdr:rowOff>
              </to>
            </anchor>
          </controlPr>
        </control>
      </mc:Choice>
      <mc:Fallback>
        <control shapeId="5152" r:id="rId44" name="RemoveBohemianSloper01Row"/>
      </mc:Fallback>
    </mc:AlternateContent>
    <mc:AlternateContent xmlns:mc="http://schemas.openxmlformats.org/markup-compatibility/2006">
      <mc:Choice Requires="x14">
        <control shapeId="5151" r:id="rId46" name="RemoveBohemianSloperComboRow">
          <controlPr defaultSize="0" autoLine="0" r:id="rId47">
            <anchor moveWithCells="1">
              <from>
                <xdr:col>11</xdr:col>
                <xdr:colOff>628650</xdr:colOff>
                <xdr:row>19</xdr:row>
                <xdr:rowOff>57150</xdr:rowOff>
              </from>
              <to>
                <xdr:col>11</xdr:col>
                <xdr:colOff>1581150</xdr:colOff>
                <xdr:row>19</xdr:row>
                <xdr:rowOff>333375</xdr:rowOff>
              </to>
            </anchor>
          </controlPr>
        </control>
      </mc:Choice>
      <mc:Fallback>
        <control shapeId="5151" r:id="rId46" name="RemoveBohemianSloperComboRow"/>
      </mc:Fallback>
    </mc:AlternateContent>
    <mc:AlternateContent xmlns:mc="http://schemas.openxmlformats.org/markup-compatibility/2006">
      <mc:Choice Requires="x14">
        <control shapeId="5150" r:id="rId48" name="RemoveBohemianSlimFit03Row">
          <controlPr defaultSize="0" autoLine="0" r:id="rId49">
            <anchor moveWithCells="1">
              <from>
                <xdr:col>11</xdr:col>
                <xdr:colOff>628650</xdr:colOff>
                <xdr:row>17</xdr:row>
                <xdr:rowOff>57150</xdr:rowOff>
              </from>
              <to>
                <xdr:col>11</xdr:col>
                <xdr:colOff>1581150</xdr:colOff>
                <xdr:row>17</xdr:row>
                <xdr:rowOff>333375</xdr:rowOff>
              </to>
            </anchor>
          </controlPr>
        </control>
      </mc:Choice>
      <mc:Fallback>
        <control shapeId="5150" r:id="rId48" name="RemoveBohemianSlimFit03Row"/>
      </mc:Fallback>
    </mc:AlternateContent>
    <mc:AlternateContent xmlns:mc="http://schemas.openxmlformats.org/markup-compatibility/2006">
      <mc:Choice Requires="x14">
        <control shapeId="5149" r:id="rId50" name="RemoveBohemianSlimFit02Row">
          <controlPr defaultSize="0" autoLine="0" r:id="rId51">
            <anchor moveWithCells="1">
              <from>
                <xdr:col>11</xdr:col>
                <xdr:colOff>628650</xdr:colOff>
                <xdr:row>15</xdr:row>
                <xdr:rowOff>57150</xdr:rowOff>
              </from>
              <to>
                <xdr:col>11</xdr:col>
                <xdr:colOff>1581150</xdr:colOff>
                <xdr:row>15</xdr:row>
                <xdr:rowOff>333375</xdr:rowOff>
              </to>
            </anchor>
          </controlPr>
        </control>
      </mc:Choice>
      <mc:Fallback>
        <control shapeId="5149" r:id="rId50" name="RemoveBohemianSlimFit02Row"/>
      </mc:Fallback>
    </mc:AlternateContent>
    <mc:AlternateContent xmlns:mc="http://schemas.openxmlformats.org/markup-compatibility/2006">
      <mc:Choice Requires="x14">
        <control shapeId="5148" r:id="rId52" name="RemoveBohemianSlimFit01Row">
          <controlPr defaultSize="0" autoLine="0" r:id="rId53">
            <anchor moveWithCells="1">
              <from>
                <xdr:col>11</xdr:col>
                <xdr:colOff>628650</xdr:colOff>
                <xdr:row>13</xdr:row>
                <xdr:rowOff>57150</xdr:rowOff>
              </from>
              <to>
                <xdr:col>11</xdr:col>
                <xdr:colOff>1581150</xdr:colOff>
                <xdr:row>13</xdr:row>
                <xdr:rowOff>333375</xdr:rowOff>
              </to>
            </anchor>
          </controlPr>
        </control>
      </mc:Choice>
      <mc:Fallback>
        <control shapeId="5148" r:id="rId52" name="RemoveBohemianSlimFit01Row"/>
      </mc:Fallback>
    </mc:AlternateContent>
    <mc:AlternateContent xmlns:mc="http://schemas.openxmlformats.org/markup-compatibility/2006">
      <mc:Choice Requires="x14">
        <control shapeId="5147" r:id="rId54" name="RemoveBohemianSlimFitComboRow">
          <controlPr defaultSize="0" autoLine="0" r:id="rId55">
            <anchor moveWithCells="1">
              <from>
                <xdr:col>11</xdr:col>
                <xdr:colOff>628650</xdr:colOff>
                <xdr:row>11</xdr:row>
                <xdr:rowOff>57150</xdr:rowOff>
              </from>
              <to>
                <xdr:col>11</xdr:col>
                <xdr:colOff>1581150</xdr:colOff>
                <xdr:row>11</xdr:row>
                <xdr:rowOff>333375</xdr:rowOff>
              </to>
            </anchor>
          </controlPr>
        </control>
      </mc:Choice>
      <mc:Fallback>
        <control shapeId="5147" r:id="rId54" name="RemoveBohemianSlimFitComboRow"/>
      </mc:Fallback>
    </mc:AlternateContent>
    <mc:AlternateContent xmlns:mc="http://schemas.openxmlformats.org/markup-compatibility/2006">
      <mc:Choice Requires="x14">
        <control shapeId="5146" r:id="rId56" name="InsertBohemianJug03Row">
          <controlPr defaultSize="0" autoLine="0" autoPict="0" r:id="rId57">
            <anchor moveWithCells="1">
              <from>
                <xdr:col>11</xdr:col>
                <xdr:colOff>66675</xdr:colOff>
                <xdr:row>8</xdr:row>
                <xdr:rowOff>95250</xdr:rowOff>
              </from>
              <to>
                <xdr:col>12</xdr:col>
                <xdr:colOff>0</xdr:colOff>
                <xdr:row>8</xdr:row>
                <xdr:rowOff>552450</xdr:rowOff>
              </to>
            </anchor>
          </controlPr>
        </control>
      </mc:Choice>
      <mc:Fallback>
        <control shapeId="5146" r:id="rId56" name="InsertBohemianJug03Row"/>
      </mc:Fallback>
    </mc:AlternateContent>
    <mc:AlternateContent xmlns:mc="http://schemas.openxmlformats.org/markup-compatibility/2006">
      <mc:Choice Requires="x14">
        <control shapeId="5145" r:id="rId58" name="InsertBohemianJug02Row">
          <controlPr defaultSize="0" autoLine="0" autoPict="0" r:id="rId59">
            <anchor moveWithCells="1">
              <from>
                <xdr:col>11</xdr:col>
                <xdr:colOff>66675</xdr:colOff>
                <xdr:row>6</xdr:row>
                <xdr:rowOff>104775</xdr:rowOff>
              </from>
              <to>
                <xdr:col>12</xdr:col>
                <xdr:colOff>0</xdr:colOff>
                <xdr:row>6</xdr:row>
                <xdr:rowOff>552450</xdr:rowOff>
              </to>
            </anchor>
          </controlPr>
        </control>
      </mc:Choice>
      <mc:Fallback>
        <control shapeId="5145" r:id="rId58" name="InsertBohemianJug02Row"/>
      </mc:Fallback>
    </mc:AlternateContent>
    <mc:AlternateContent xmlns:mc="http://schemas.openxmlformats.org/markup-compatibility/2006">
      <mc:Choice Requires="x14">
        <control shapeId="5144" r:id="rId60" name="InsertBohemianJug01Row">
          <controlPr defaultSize="0" autoLine="0" autoPict="0" r:id="rId61">
            <anchor moveWithCells="1">
              <from>
                <xdr:col>11</xdr:col>
                <xdr:colOff>66675</xdr:colOff>
                <xdr:row>4</xdr:row>
                <xdr:rowOff>95250</xdr:rowOff>
              </from>
              <to>
                <xdr:col>12</xdr:col>
                <xdr:colOff>0</xdr:colOff>
                <xdr:row>4</xdr:row>
                <xdr:rowOff>552450</xdr:rowOff>
              </to>
            </anchor>
          </controlPr>
        </control>
      </mc:Choice>
      <mc:Fallback>
        <control shapeId="5144" r:id="rId60" name="InsertBohemianJug01Row"/>
      </mc:Fallback>
    </mc:AlternateContent>
    <mc:AlternateContent xmlns:mc="http://schemas.openxmlformats.org/markup-compatibility/2006">
      <mc:Choice Requires="x14">
        <control shapeId="5143" r:id="rId62" name="RemoveBohemianJug03Row">
          <controlPr defaultSize="0" autoLine="0" r:id="rId63">
            <anchor moveWithCells="1">
              <from>
                <xdr:col>11</xdr:col>
                <xdr:colOff>628650</xdr:colOff>
                <xdr:row>9</xdr:row>
                <xdr:rowOff>57150</xdr:rowOff>
              </from>
              <to>
                <xdr:col>11</xdr:col>
                <xdr:colOff>1581150</xdr:colOff>
                <xdr:row>9</xdr:row>
                <xdr:rowOff>352425</xdr:rowOff>
              </to>
            </anchor>
          </controlPr>
        </control>
      </mc:Choice>
      <mc:Fallback>
        <control shapeId="5143" r:id="rId62" name="RemoveBohemianJug03Row"/>
      </mc:Fallback>
    </mc:AlternateContent>
    <mc:AlternateContent xmlns:mc="http://schemas.openxmlformats.org/markup-compatibility/2006">
      <mc:Choice Requires="x14">
        <control shapeId="5142" r:id="rId64" name="RemoveBohemianJug02Row">
          <controlPr defaultSize="0" autoLine="0" r:id="rId65">
            <anchor moveWithCells="1">
              <from>
                <xdr:col>11</xdr:col>
                <xdr:colOff>628650</xdr:colOff>
                <xdr:row>7</xdr:row>
                <xdr:rowOff>57150</xdr:rowOff>
              </from>
              <to>
                <xdr:col>11</xdr:col>
                <xdr:colOff>1581150</xdr:colOff>
                <xdr:row>7</xdr:row>
                <xdr:rowOff>342900</xdr:rowOff>
              </to>
            </anchor>
          </controlPr>
        </control>
      </mc:Choice>
      <mc:Fallback>
        <control shapeId="5142" r:id="rId64" name="RemoveBohemianJug02Row"/>
      </mc:Fallback>
    </mc:AlternateContent>
    <mc:AlternateContent xmlns:mc="http://schemas.openxmlformats.org/markup-compatibility/2006">
      <mc:Choice Requires="x14">
        <control shapeId="5141" r:id="rId66" name="RemoveBohemianJug01Row">
          <controlPr defaultSize="0" autoLine="0" r:id="rId67">
            <anchor moveWithCells="1">
              <from>
                <xdr:col>11</xdr:col>
                <xdr:colOff>628650</xdr:colOff>
                <xdr:row>5</xdr:row>
                <xdr:rowOff>57150</xdr:rowOff>
              </from>
              <to>
                <xdr:col>11</xdr:col>
                <xdr:colOff>1581150</xdr:colOff>
                <xdr:row>5</xdr:row>
                <xdr:rowOff>352425</xdr:rowOff>
              </to>
            </anchor>
          </controlPr>
        </control>
      </mc:Choice>
      <mc:Fallback>
        <control shapeId="5141" r:id="rId66" name="RemoveBohemianJug01Row"/>
      </mc:Fallback>
    </mc:AlternateContent>
    <mc:AlternateContent xmlns:mc="http://schemas.openxmlformats.org/markup-compatibility/2006">
      <mc:Choice Requires="x14">
        <control shapeId="5138" r:id="rId68" name="InsertBohemianJugComboRow">
          <controlPr defaultSize="0" autoLine="0" autoPict="0" r:id="rId69">
            <anchor moveWithCells="1">
              <from>
                <xdr:col>11</xdr:col>
                <xdr:colOff>66675</xdr:colOff>
                <xdr:row>2</xdr:row>
                <xdr:rowOff>114300</xdr:rowOff>
              </from>
              <to>
                <xdr:col>12</xdr:col>
                <xdr:colOff>0</xdr:colOff>
                <xdr:row>2</xdr:row>
                <xdr:rowOff>561975</xdr:rowOff>
              </to>
            </anchor>
          </controlPr>
        </control>
      </mc:Choice>
      <mc:Fallback>
        <control shapeId="5138" r:id="rId68" name="InsertBohemianJugComboRow"/>
      </mc:Fallback>
    </mc:AlternateContent>
    <mc:AlternateContent xmlns:mc="http://schemas.openxmlformats.org/markup-compatibility/2006">
      <mc:Choice Requires="x14">
        <control shapeId="5137" r:id="rId70" name="RemoveBohemianJugComboRow">
          <controlPr defaultSize="0" autoLine="0" r:id="rId71">
            <anchor moveWithCells="1">
              <from>
                <xdr:col>11</xdr:col>
                <xdr:colOff>628650</xdr:colOff>
                <xdr:row>3</xdr:row>
                <xdr:rowOff>57150</xdr:rowOff>
              </from>
              <to>
                <xdr:col>11</xdr:col>
                <xdr:colOff>1581150</xdr:colOff>
                <xdr:row>3</xdr:row>
                <xdr:rowOff>333375</xdr:rowOff>
              </to>
            </anchor>
          </controlPr>
        </control>
      </mc:Choice>
      <mc:Fallback>
        <control shapeId="5137" r:id="rId70" name="RemoveBohemianJugComboRow"/>
      </mc:Fallback>
    </mc:AlternateContent>
  </control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tabColor theme="4" tint="-0.249977111117893"/>
  </sheetPr>
  <dimension ref="A1:T40"/>
  <sheetViews>
    <sheetView showGridLines="0" zoomScale="90" zoomScaleNormal="90" workbookViewId="0">
      <selection activeCell="I5" sqref="I5"/>
    </sheetView>
  </sheetViews>
  <sheetFormatPr baseColWidth="10" defaultColWidth="9.140625" defaultRowHeight="15"/>
  <cols>
    <col min="1" max="1" width="15.28515625" customWidth="1"/>
    <col min="2" max="2" width="33" customWidth="1"/>
    <col min="3" max="3" width="11.28515625" customWidth="1"/>
    <col min="4" max="4" width="15.7109375" customWidth="1"/>
    <col min="5" max="5" width="20.28515625" customWidth="1"/>
    <col min="6" max="6" width="14" customWidth="1"/>
    <col min="7" max="7" width="20.5703125" customWidth="1"/>
    <col min="8" max="8" width="19" customWidth="1"/>
    <col min="9" max="9" width="20.5703125" customWidth="1"/>
    <col min="10" max="10" width="21.28515625" customWidth="1"/>
    <col min="11" max="11" width="17.5703125" customWidth="1"/>
    <col min="12" max="12" width="34.5703125" customWidth="1"/>
    <col min="13" max="13" width="43.7109375" customWidth="1"/>
    <col min="16" max="16" width="11.42578125" customWidth="1"/>
  </cols>
  <sheetData>
    <row r="1" spans="1:20" ht="94.5" customHeight="1">
      <c r="A1" s="100" t="s">
        <v>209</v>
      </c>
      <c r="B1" s="101"/>
      <c r="C1" s="101"/>
      <c r="D1" s="101"/>
      <c r="E1" s="101"/>
      <c r="F1" s="101"/>
      <c r="G1" s="101"/>
      <c r="H1" s="101"/>
      <c r="I1" s="101"/>
      <c r="J1" s="101"/>
      <c r="K1" s="101"/>
      <c r="L1" s="101"/>
      <c r="M1" s="17"/>
      <c r="N1" s="17"/>
      <c r="O1" s="17"/>
      <c r="P1" s="17"/>
      <c r="Q1" s="17"/>
      <c r="R1" s="17"/>
      <c r="S1" s="17"/>
      <c r="T1" s="17"/>
    </row>
    <row r="2" spans="1:20" ht="47.1" customHeight="1">
      <c r="A2" s="96" t="s">
        <v>34</v>
      </c>
      <c r="B2" s="96" t="s">
        <v>207</v>
      </c>
      <c r="C2" s="96" t="s">
        <v>39</v>
      </c>
      <c r="D2" s="96" t="s">
        <v>203</v>
      </c>
      <c r="E2" s="96" t="s">
        <v>202</v>
      </c>
      <c r="F2" s="96" t="s">
        <v>204</v>
      </c>
      <c r="G2" s="97" t="s">
        <v>201</v>
      </c>
      <c r="H2" s="97" t="s">
        <v>50</v>
      </c>
      <c r="I2" s="96" t="s">
        <v>16</v>
      </c>
      <c r="J2" s="96" t="s">
        <v>205</v>
      </c>
      <c r="K2" s="96" t="s">
        <v>206</v>
      </c>
      <c r="L2" s="96" t="s">
        <v>33</v>
      </c>
    </row>
    <row r="3" spans="1:20" ht="50.1" customHeight="1">
      <c r="A3" s="160" t="s">
        <v>104</v>
      </c>
      <c r="B3" s="174" t="s">
        <v>220</v>
      </c>
      <c r="C3" s="163" t="s">
        <v>59</v>
      </c>
      <c r="D3" s="165">
        <v>630</v>
      </c>
      <c r="E3" s="166" t="s">
        <v>108</v>
      </c>
      <c r="F3" s="167">
        <v>6</v>
      </c>
      <c r="G3" s="92" t="s">
        <v>13</v>
      </c>
      <c r="H3" s="92" t="s">
        <v>13</v>
      </c>
      <c r="I3" s="89">
        <v>0</v>
      </c>
      <c r="J3" s="90">
        <f>$D$3*I3</f>
        <v>0</v>
      </c>
      <c r="K3" s="91">
        <f>$F$3*I3</f>
        <v>0</v>
      </c>
      <c r="L3" s="60"/>
    </row>
    <row r="4" spans="1:20" ht="30" customHeight="1">
      <c r="A4" s="160"/>
      <c r="B4" s="175"/>
      <c r="C4" s="164"/>
      <c r="D4" s="165"/>
      <c r="E4" s="166"/>
      <c r="F4" s="167"/>
      <c r="G4" s="102" t="s">
        <v>177</v>
      </c>
      <c r="H4" s="102"/>
      <c r="I4" s="57">
        <f>SUMIF($G$3:G4,"&lt;&gt;*subtotal*",$I$3:I4)</f>
        <v>0</v>
      </c>
      <c r="J4" s="35">
        <f>SUMIF($G$3:G4,"&lt;&gt;*subtotal*",$J$3:J4)</f>
        <v>0</v>
      </c>
      <c r="K4" s="37">
        <f>SUMIF($G$3:G4,"&lt;&gt;*subtotal*",$K$3:K4)</f>
        <v>0</v>
      </c>
      <c r="L4" s="41"/>
    </row>
    <row r="5" spans="1:20" ht="50.1" customHeight="1">
      <c r="A5" s="160" t="s">
        <v>104</v>
      </c>
      <c r="B5" s="170" t="s">
        <v>164</v>
      </c>
      <c r="C5" s="163" t="s">
        <v>59</v>
      </c>
      <c r="D5" s="165">
        <v>210</v>
      </c>
      <c r="E5" s="166" t="s">
        <v>105</v>
      </c>
      <c r="F5" s="167">
        <v>2</v>
      </c>
      <c r="G5" s="92" t="s">
        <v>13</v>
      </c>
      <c r="H5" s="92" t="s">
        <v>13</v>
      </c>
      <c r="I5" s="89">
        <v>0</v>
      </c>
      <c r="J5" s="90">
        <f>$D$5*I5</f>
        <v>0</v>
      </c>
      <c r="K5" s="91">
        <f>$F$5*I5</f>
        <v>0</v>
      </c>
      <c r="L5" s="60"/>
    </row>
    <row r="6" spans="1:20" ht="30" customHeight="1">
      <c r="A6" s="160"/>
      <c r="B6" s="171"/>
      <c r="C6" s="164"/>
      <c r="D6" s="165"/>
      <c r="E6" s="166"/>
      <c r="F6" s="167"/>
      <c r="G6" s="102" t="s">
        <v>178</v>
      </c>
      <c r="H6" s="102"/>
      <c r="I6" s="57">
        <f>SUMIF($G$5:G6,"&lt;&gt;*subtotal*",$I$5:I6)</f>
        <v>0</v>
      </c>
      <c r="J6" s="35">
        <f>SUMIF($G$5:G6,"&lt;&gt;*subtotal*",$J$5:J6)</f>
        <v>0</v>
      </c>
      <c r="K6" s="37">
        <f>SUMIF($G$5:G6,"&lt;&gt;*subtotal*",$K$5:K6)</f>
        <v>0</v>
      </c>
      <c r="L6" s="41"/>
    </row>
    <row r="7" spans="1:20" ht="50.1" customHeight="1">
      <c r="A7" s="160" t="s">
        <v>104</v>
      </c>
      <c r="B7" s="163" t="s">
        <v>165</v>
      </c>
      <c r="C7" s="163" t="s">
        <v>59</v>
      </c>
      <c r="D7" s="165">
        <v>210</v>
      </c>
      <c r="E7" s="166" t="s">
        <v>106</v>
      </c>
      <c r="F7" s="167">
        <v>2</v>
      </c>
      <c r="G7" s="92" t="s">
        <v>13</v>
      </c>
      <c r="H7" s="92" t="s">
        <v>13</v>
      </c>
      <c r="I7" s="89">
        <v>0</v>
      </c>
      <c r="J7" s="90">
        <f>$D$7*I7</f>
        <v>0</v>
      </c>
      <c r="K7" s="91">
        <f>$F$7*I7</f>
        <v>0</v>
      </c>
      <c r="L7" s="60"/>
    </row>
    <row r="8" spans="1:20" ht="30" customHeight="1">
      <c r="A8" s="160"/>
      <c r="B8" s="171"/>
      <c r="C8" s="164"/>
      <c r="D8" s="165"/>
      <c r="E8" s="166"/>
      <c r="F8" s="167"/>
      <c r="G8" s="102" t="s">
        <v>179</v>
      </c>
      <c r="H8" s="102"/>
      <c r="I8" s="57">
        <f>SUMIF($G$7:G8,"&lt;&gt;*subtotal*",$I$7:I8)</f>
        <v>0</v>
      </c>
      <c r="J8" s="35">
        <f>SUMIF($G$7:G8,"&lt;&gt;*subtotal*",$J$7:J8)</f>
        <v>0</v>
      </c>
      <c r="K8" s="37">
        <f>SUMIF($G$7:G8,"&lt;&gt;*subtotal*",$K$7:K8)</f>
        <v>0</v>
      </c>
      <c r="L8" s="41"/>
    </row>
    <row r="9" spans="1:20" ht="47.1" customHeight="1">
      <c r="A9" s="160" t="s">
        <v>104</v>
      </c>
      <c r="B9" s="163" t="s">
        <v>166</v>
      </c>
      <c r="C9" s="163" t="s">
        <v>59</v>
      </c>
      <c r="D9" s="165">
        <v>210</v>
      </c>
      <c r="E9" s="166" t="s">
        <v>107</v>
      </c>
      <c r="F9" s="167">
        <v>2</v>
      </c>
      <c r="G9" s="92" t="s">
        <v>13</v>
      </c>
      <c r="H9" s="92" t="s">
        <v>13</v>
      </c>
      <c r="I9" s="89">
        <v>0</v>
      </c>
      <c r="J9" s="90">
        <f>$D$9*I9</f>
        <v>0</v>
      </c>
      <c r="K9" s="91">
        <f>$F$9*I9</f>
        <v>0</v>
      </c>
      <c r="L9" s="60"/>
    </row>
    <row r="10" spans="1:20" ht="30" customHeight="1">
      <c r="A10" s="160"/>
      <c r="B10" s="171"/>
      <c r="C10" s="164"/>
      <c r="D10" s="165"/>
      <c r="E10" s="166"/>
      <c r="F10" s="167"/>
      <c r="G10" s="102" t="s">
        <v>180</v>
      </c>
      <c r="H10" s="102"/>
      <c r="I10" s="57">
        <f>SUMIF($G$9:G10,"&lt;&gt;*subtotal*",$I$9:I10)</f>
        <v>0</v>
      </c>
      <c r="J10" s="35">
        <f>SUMIF($G$9:G10,"&lt;&gt;*subtotal*",$J$9:J10)</f>
        <v>0</v>
      </c>
      <c r="K10" s="37">
        <f>SUMIF($G$9:G10,"&lt;&gt;*subtotal*",$K$9:K10)</f>
        <v>0</v>
      </c>
      <c r="L10" s="41"/>
    </row>
    <row r="11" spans="1:20" ht="47.1" customHeight="1">
      <c r="A11" s="160" t="s">
        <v>104</v>
      </c>
      <c r="B11" s="176" t="s">
        <v>221</v>
      </c>
      <c r="C11" s="163" t="s">
        <v>59</v>
      </c>
      <c r="D11" s="165">
        <v>705</v>
      </c>
      <c r="E11" s="166" t="s">
        <v>108</v>
      </c>
      <c r="F11" s="167">
        <v>6.6</v>
      </c>
      <c r="G11" s="92" t="s">
        <v>13</v>
      </c>
      <c r="H11" s="92" t="s">
        <v>13</v>
      </c>
      <c r="I11" s="89">
        <v>0</v>
      </c>
      <c r="J11" s="90">
        <f>$D$11*I11</f>
        <v>0</v>
      </c>
      <c r="K11" s="91">
        <f>$F$11*I11</f>
        <v>0</v>
      </c>
      <c r="L11" s="60"/>
    </row>
    <row r="12" spans="1:20" ht="30" customHeight="1">
      <c r="A12" s="160"/>
      <c r="B12" s="177"/>
      <c r="C12" s="164"/>
      <c r="D12" s="165"/>
      <c r="E12" s="166"/>
      <c r="F12" s="167"/>
      <c r="G12" s="102" t="s">
        <v>181</v>
      </c>
      <c r="H12" s="102"/>
      <c r="I12" s="57">
        <f>SUMIF($G$11:G12,"&lt;&gt;*subtotal*",$I$11:I12)</f>
        <v>0</v>
      </c>
      <c r="J12" s="35">
        <f>SUMIF($G$11:G12,"&lt;&gt;*subtotal*",$J$11:J12)</f>
        <v>0</v>
      </c>
      <c r="K12" s="37">
        <f>SUMIF($G$11:G12,"&lt;&gt;*subtotal*",$K$11:K12)</f>
        <v>0</v>
      </c>
      <c r="L12" s="41"/>
    </row>
    <row r="13" spans="1:20" ht="47.1" customHeight="1">
      <c r="A13" s="160" t="s">
        <v>104</v>
      </c>
      <c r="B13" s="163" t="s">
        <v>167</v>
      </c>
      <c r="C13" s="163" t="s">
        <v>59</v>
      </c>
      <c r="D13" s="165">
        <v>235</v>
      </c>
      <c r="E13" s="166" t="s">
        <v>109</v>
      </c>
      <c r="F13" s="167">
        <v>2.2000000000000002</v>
      </c>
      <c r="G13" s="92" t="s">
        <v>13</v>
      </c>
      <c r="H13" s="92" t="s">
        <v>13</v>
      </c>
      <c r="I13" s="89">
        <v>0</v>
      </c>
      <c r="J13" s="90">
        <f>$D$13*I13</f>
        <v>0</v>
      </c>
      <c r="K13" s="91">
        <f>$F$13*I13</f>
        <v>0</v>
      </c>
      <c r="L13" s="60"/>
    </row>
    <row r="14" spans="1:20" ht="30" customHeight="1">
      <c r="A14" s="160"/>
      <c r="B14" s="171"/>
      <c r="C14" s="164"/>
      <c r="D14" s="165"/>
      <c r="E14" s="166"/>
      <c r="F14" s="167"/>
      <c r="G14" s="102" t="s">
        <v>182</v>
      </c>
      <c r="H14" s="102"/>
      <c r="I14" s="57">
        <f>SUMIF($G$13:G14,"&lt;&gt;*subtotal*",$I$13:I14)</f>
        <v>0</v>
      </c>
      <c r="J14" s="35">
        <f>SUMIF($G$13:G14,"&lt;&gt;*subtotal*",$J$13:J14)</f>
        <v>0</v>
      </c>
      <c r="K14" s="37">
        <f>SUMIF($G$13:G14,"&lt;&gt;*subtotal*",$K$13:K14)</f>
        <v>0</v>
      </c>
      <c r="L14" s="60"/>
    </row>
    <row r="15" spans="1:20" ht="47.1" customHeight="1">
      <c r="A15" s="160" t="s">
        <v>104</v>
      </c>
      <c r="B15" s="163" t="s">
        <v>168</v>
      </c>
      <c r="C15" s="163" t="s">
        <v>59</v>
      </c>
      <c r="D15" s="165">
        <v>235</v>
      </c>
      <c r="E15" s="166" t="s">
        <v>110</v>
      </c>
      <c r="F15" s="167">
        <v>2.2000000000000002</v>
      </c>
      <c r="G15" s="92" t="s">
        <v>13</v>
      </c>
      <c r="H15" s="92" t="s">
        <v>13</v>
      </c>
      <c r="I15" s="89">
        <v>0</v>
      </c>
      <c r="J15" s="90">
        <f>$D$15*I15</f>
        <v>0</v>
      </c>
      <c r="K15" s="91">
        <f>$F$15*I15</f>
        <v>0</v>
      </c>
      <c r="L15" s="60"/>
    </row>
    <row r="16" spans="1:20" ht="30" customHeight="1">
      <c r="A16" s="160"/>
      <c r="B16" s="171"/>
      <c r="C16" s="164"/>
      <c r="D16" s="165"/>
      <c r="E16" s="166"/>
      <c r="F16" s="167"/>
      <c r="G16" s="102" t="s">
        <v>183</v>
      </c>
      <c r="H16" s="102"/>
      <c r="I16" s="57">
        <f>SUMIF($G$15:G16,"&lt;&gt;*subtotal*",$I$15:I16)</f>
        <v>0</v>
      </c>
      <c r="J16" s="35">
        <f>SUMIF($G$15:G16,"&lt;&gt;*subtotal*",$J$15:J16)</f>
        <v>0</v>
      </c>
      <c r="K16" s="37">
        <f>SUMIF($G$15:G16,"&lt;&gt;*subtotal*",$K$15:K16)</f>
        <v>0</v>
      </c>
      <c r="L16" s="41"/>
    </row>
    <row r="17" spans="1:12" ht="47.1" customHeight="1">
      <c r="A17" s="160" t="s">
        <v>104</v>
      </c>
      <c r="B17" s="163" t="s">
        <v>169</v>
      </c>
      <c r="C17" s="163" t="s">
        <v>59</v>
      </c>
      <c r="D17" s="165">
        <v>235</v>
      </c>
      <c r="E17" s="166" t="s">
        <v>111</v>
      </c>
      <c r="F17" s="167">
        <v>2.2000000000000002</v>
      </c>
      <c r="G17" s="92" t="s">
        <v>13</v>
      </c>
      <c r="H17" s="92" t="s">
        <v>13</v>
      </c>
      <c r="I17" s="89">
        <v>0</v>
      </c>
      <c r="J17" s="90">
        <f>$D$17*I17</f>
        <v>0</v>
      </c>
      <c r="K17" s="91">
        <f>$F$17*I17</f>
        <v>0</v>
      </c>
      <c r="L17" s="60"/>
    </row>
    <row r="18" spans="1:12" ht="30" customHeight="1">
      <c r="A18" s="160"/>
      <c r="B18" s="171"/>
      <c r="C18" s="164"/>
      <c r="D18" s="165"/>
      <c r="E18" s="166"/>
      <c r="F18" s="167"/>
      <c r="G18" s="102" t="s">
        <v>184</v>
      </c>
      <c r="H18" s="102"/>
      <c r="I18" s="57">
        <f>SUMIF($G$17:G18,"&lt;&gt;*subtotal*",$I$17:I18)</f>
        <v>0</v>
      </c>
      <c r="J18" s="35">
        <f>SUMIF($G$17:G18,"&lt;&gt;*subtotal*",$J$17:J18)</f>
        <v>0</v>
      </c>
      <c r="K18" s="37">
        <f>SUMIF($G$17:G18,"&lt;&gt;*subtotal*",$K$17:K18)</f>
        <v>0</v>
      </c>
      <c r="L18" s="41"/>
    </row>
    <row r="19" spans="1:12" ht="47.1" customHeight="1">
      <c r="A19" s="160" t="s">
        <v>104</v>
      </c>
      <c r="B19" s="174" t="s">
        <v>222</v>
      </c>
      <c r="C19" s="163" t="s">
        <v>59</v>
      </c>
      <c r="D19" s="165">
        <v>630</v>
      </c>
      <c r="E19" s="166" t="s">
        <v>108</v>
      </c>
      <c r="F19" s="167">
        <v>5</v>
      </c>
      <c r="G19" s="92" t="s">
        <v>13</v>
      </c>
      <c r="H19" s="92" t="s">
        <v>13</v>
      </c>
      <c r="I19" s="89">
        <v>0</v>
      </c>
      <c r="J19" s="90">
        <f>$D$19*I19</f>
        <v>0</v>
      </c>
      <c r="K19" s="91">
        <f>$F$19*I19</f>
        <v>0</v>
      </c>
      <c r="L19" s="60"/>
    </row>
    <row r="20" spans="1:12" ht="30" customHeight="1">
      <c r="A20" s="160"/>
      <c r="B20" s="175"/>
      <c r="C20" s="164"/>
      <c r="D20" s="165"/>
      <c r="E20" s="166"/>
      <c r="F20" s="167"/>
      <c r="G20" s="102" t="s">
        <v>185</v>
      </c>
      <c r="H20" s="102"/>
      <c r="I20" s="57">
        <f>SUMIF($G$19:G20,"&lt;&gt;*subtotal*",$I$19:I20)</f>
        <v>0</v>
      </c>
      <c r="J20" s="35">
        <f>SUMIF($G$19:G20,"&lt;&gt;*subtotal*",$J$19:J20)</f>
        <v>0</v>
      </c>
      <c r="K20" s="37">
        <f>SUMIF($G$19:G20,"&lt;&gt;*subtotal*",$K$19:K20)</f>
        <v>0</v>
      </c>
      <c r="L20" s="41"/>
    </row>
    <row r="21" spans="1:12" ht="47.1" customHeight="1">
      <c r="A21" s="160" t="s">
        <v>104</v>
      </c>
      <c r="B21" s="163" t="s">
        <v>170</v>
      </c>
      <c r="C21" s="163" t="s">
        <v>59</v>
      </c>
      <c r="D21" s="165">
        <v>210</v>
      </c>
      <c r="E21" s="166" t="s">
        <v>121</v>
      </c>
      <c r="F21" s="167">
        <v>2</v>
      </c>
      <c r="G21" s="92" t="s">
        <v>13</v>
      </c>
      <c r="H21" s="92" t="s">
        <v>13</v>
      </c>
      <c r="I21" s="89">
        <v>0</v>
      </c>
      <c r="J21" s="90">
        <f>$D$21*I21</f>
        <v>0</v>
      </c>
      <c r="K21" s="91">
        <f>$F$21*I21</f>
        <v>0</v>
      </c>
      <c r="L21" s="60"/>
    </row>
    <row r="22" spans="1:12" ht="30" customHeight="1">
      <c r="A22" s="160"/>
      <c r="B22" s="171"/>
      <c r="C22" s="164"/>
      <c r="D22" s="165"/>
      <c r="E22" s="166"/>
      <c r="F22" s="167"/>
      <c r="G22" s="102" t="s">
        <v>186</v>
      </c>
      <c r="H22" s="102"/>
      <c r="I22" s="57">
        <f>SUMIF($G$21:G22,"&lt;&gt;*subtotal*",$I$21:I22)</f>
        <v>0</v>
      </c>
      <c r="J22" s="35">
        <f>SUMIF($G$21:G22,"&lt;&gt;*subtotal*",$J$21:J22)</f>
        <v>0</v>
      </c>
      <c r="K22" s="37">
        <f>SUMIF($G$21:G22,"&lt;&gt;*subtotal*",$K$21:K22)</f>
        <v>0</v>
      </c>
      <c r="L22" s="41"/>
    </row>
    <row r="23" spans="1:12" ht="47.1" customHeight="1">
      <c r="A23" s="160" t="s">
        <v>104</v>
      </c>
      <c r="B23" s="163" t="s">
        <v>171</v>
      </c>
      <c r="C23" s="163" t="s">
        <v>59</v>
      </c>
      <c r="D23" s="165">
        <v>210</v>
      </c>
      <c r="E23" s="166" t="s">
        <v>122</v>
      </c>
      <c r="F23" s="167">
        <v>1.5</v>
      </c>
      <c r="G23" s="92" t="s">
        <v>13</v>
      </c>
      <c r="H23" s="92" t="s">
        <v>13</v>
      </c>
      <c r="I23" s="89">
        <v>0</v>
      </c>
      <c r="J23" s="90">
        <f>$D$23*I23</f>
        <v>0</v>
      </c>
      <c r="K23" s="91">
        <f>$F$23*I23</f>
        <v>0</v>
      </c>
      <c r="L23" s="60"/>
    </row>
    <row r="24" spans="1:12" ht="30" customHeight="1">
      <c r="A24" s="160"/>
      <c r="B24" s="171"/>
      <c r="C24" s="164"/>
      <c r="D24" s="165"/>
      <c r="E24" s="166"/>
      <c r="F24" s="167"/>
      <c r="G24" s="102" t="s">
        <v>187</v>
      </c>
      <c r="H24" s="102"/>
      <c r="I24" s="57">
        <f>SUMIF($G$23:G24,"&lt;&gt;*subtotal*",$I$23:I24)</f>
        <v>0</v>
      </c>
      <c r="J24" s="35">
        <f>SUMIF($G$23:G24,"&lt;&gt;*subtotal*",$J$23:J24)</f>
        <v>0</v>
      </c>
      <c r="K24" s="37">
        <f>SUMIF($G$23:G24,"&lt;&gt;*subtotal*",$K$23:K24)</f>
        <v>0</v>
      </c>
      <c r="L24" s="41"/>
    </row>
    <row r="25" spans="1:12" ht="47.1" customHeight="1">
      <c r="A25" s="160" t="s">
        <v>104</v>
      </c>
      <c r="B25" s="163" t="s">
        <v>172</v>
      </c>
      <c r="C25" s="163" t="s">
        <v>59</v>
      </c>
      <c r="D25" s="165">
        <v>210</v>
      </c>
      <c r="E25" s="166" t="s">
        <v>123</v>
      </c>
      <c r="F25" s="167">
        <v>1.5</v>
      </c>
      <c r="G25" s="92" t="s">
        <v>13</v>
      </c>
      <c r="H25" s="92" t="s">
        <v>13</v>
      </c>
      <c r="I25" s="89">
        <v>0</v>
      </c>
      <c r="J25" s="90">
        <f>$D$25*I25</f>
        <v>0</v>
      </c>
      <c r="K25" s="91">
        <f>$F$25*I25</f>
        <v>0</v>
      </c>
      <c r="L25" s="60"/>
    </row>
    <row r="26" spans="1:12" ht="30" customHeight="1">
      <c r="A26" s="160"/>
      <c r="B26" s="171"/>
      <c r="C26" s="164"/>
      <c r="D26" s="165"/>
      <c r="E26" s="166"/>
      <c r="F26" s="167"/>
      <c r="G26" s="102" t="s">
        <v>188</v>
      </c>
      <c r="H26" s="102"/>
      <c r="I26" s="57">
        <f>SUMIF($G$25:G26,"&lt;&gt;*subtotal*",$I$25:I26)</f>
        <v>0</v>
      </c>
      <c r="J26" s="35">
        <f>SUMIF($G$25:G26,"&lt;&gt;*subtotal*",$J$25:J26)</f>
        <v>0</v>
      </c>
      <c r="K26" s="37">
        <f>SUMIF($G$25:G26,"&lt;&gt;*subtotal*",$K$25:K26)</f>
        <v>0</v>
      </c>
      <c r="L26" s="41"/>
    </row>
    <row r="27" spans="1:12" ht="47.1" customHeight="1">
      <c r="A27" s="160" t="s">
        <v>104</v>
      </c>
      <c r="B27" s="176" t="s">
        <v>223</v>
      </c>
      <c r="C27" s="163" t="s">
        <v>59</v>
      </c>
      <c r="D27" s="165">
        <v>630</v>
      </c>
      <c r="E27" s="166" t="s">
        <v>108</v>
      </c>
      <c r="F27" s="167">
        <v>4.9000000000000004</v>
      </c>
      <c r="G27" s="92" t="s">
        <v>13</v>
      </c>
      <c r="H27" s="92" t="s">
        <v>13</v>
      </c>
      <c r="I27" s="89">
        <v>0</v>
      </c>
      <c r="J27" s="90">
        <f>$D$27*I27</f>
        <v>0</v>
      </c>
      <c r="K27" s="91">
        <f>$F$27*I27</f>
        <v>0</v>
      </c>
      <c r="L27" s="60"/>
    </row>
    <row r="28" spans="1:12" ht="30" customHeight="1">
      <c r="A28" s="160"/>
      <c r="B28" s="177"/>
      <c r="C28" s="164"/>
      <c r="D28" s="165"/>
      <c r="E28" s="166"/>
      <c r="F28" s="167"/>
      <c r="G28" s="102" t="s">
        <v>189</v>
      </c>
      <c r="H28" s="102"/>
      <c r="I28" s="57">
        <f>SUMIF($G$27:G28,"&lt;&gt;*subtotal*",$I$27:I28)</f>
        <v>0</v>
      </c>
      <c r="J28" s="35">
        <f>SUMIF($G$27:G28,"&lt;&gt;*subtotal*",$J$27:J28)</f>
        <v>0</v>
      </c>
      <c r="K28" s="37">
        <f>SUMIF($G$27:G28,"&lt;&gt;*subtotal*",$K$27:K28)</f>
        <v>0</v>
      </c>
      <c r="L28" s="60"/>
    </row>
    <row r="29" spans="1:12" ht="47.1" customHeight="1">
      <c r="A29" s="160" t="s">
        <v>104</v>
      </c>
      <c r="B29" s="163" t="s">
        <v>173</v>
      </c>
      <c r="C29" s="163" t="s">
        <v>59</v>
      </c>
      <c r="D29" s="165">
        <v>210</v>
      </c>
      <c r="E29" s="166" t="s">
        <v>127</v>
      </c>
      <c r="F29" s="167">
        <v>1.7</v>
      </c>
      <c r="G29" s="92" t="s">
        <v>13</v>
      </c>
      <c r="H29" s="92" t="s">
        <v>13</v>
      </c>
      <c r="I29" s="89">
        <v>0</v>
      </c>
      <c r="J29" s="90">
        <f>$D$29*I29</f>
        <v>0</v>
      </c>
      <c r="K29" s="91">
        <f>$F$29*I29</f>
        <v>0</v>
      </c>
      <c r="L29" s="60"/>
    </row>
    <row r="30" spans="1:12" ht="30" customHeight="1">
      <c r="A30" s="160"/>
      <c r="B30" s="171"/>
      <c r="C30" s="164"/>
      <c r="D30" s="165"/>
      <c r="E30" s="166"/>
      <c r="F30" s="167"/>
      <c r="G30" s="102" t="s">
        <v>190</v>
      </c>
      <c r="H30" s="102"/>
      <c r="I30" s="57">
        <f>SUMIF($G$29:G30,"&lt;&gt;*subtotal*",$I$29:I30)</f>
        <v>0</v>
      </c>
      <c r="J30" s="35">
        <f>SUMIF($G$29:G30,"&lt;&gt;*subtotal*",$J$29:J30)</f>
        <v>0</v>
      </c>
      <c r="K30" s="37">
        <f>SUMIF($G$29:G30,"&lt;&gt;*subtotal*",$K$29:K30)</f>
        <v>0</v>
      </c>
      <c r="L30" s="41"/>
    </row>
    <row r="31" spans="1:12" ht="47.1" customHeight="1">
      <c r="A31" s="160" t="s">
        <v>104</v>
      </c>
      <c r="B31" s="163" t="s">
        <v>174</v>
      </c>
      <c r="C31" s="163" t="s">
        <v>59</v>
      </c>
      <c r="D31" s="165">
        <v>210</v>
      </c>
      <c r="E31" s="166" t="s">
        <v>128</v>
      </c>
      <c r="F31" s="167">
        <v>1.7</v>
      </c>
      <c r="G31" s="92" t="s">
        <v>13</v>
      </c>
      <c r="H31" s="92" t="s">
        <v>13</v>
      </c>
      <c r="I31" s="89">
        <v>0</v>
      </c>
      <c r="J31" s="90">
        <f>$D$31*I31</f>
        <v>0</v>
      </c>
      <c r="K31" s="91">
        <f>$F$31*I31</f>
        <v>0</v>
      </c>
      <c r="L31" s="60"/>
    </row>
    <row r="32" spans="1:12" ht="30" customHeight="1">
      <c r="A32" s="160"/>
      <c r="B32" s="171"/>
      <c r="C32" s="164"/>
      <c r="D32" s="165"/>
      <c r="E32" s="166"/>
      <c r="F32" s="167"/>
      <c r="G32" s="102" t="s">
        <v>191</v>
      </c>
      <c r="H32" s="102"/>
      <c r="I32" s="57">
        <f>SUMIF($G$31:G32,"&lt;&gt;*subtotal*",$I$31:I32)</f>
        <v>0</v>
      </c>
      <c r="J32" s="35">
        <f>SUMIF($G$31:G32,"&lt;&gt;*subtotal*",$J$31:J32)</f>
        <v>0</v>
      </c>
      <c r="K32" s="37">
        <f>SUMIF($G$31:G32,"&lt;&gt;*subtotal*",$K$31:K32)</f>
        <v>0</v>
      </c>
      <c r="L32" s="41"/>
    </row>
    <row r="33" spans="1:13" ht="47.1" customHeight="1">
      <c r="A33" s="160" t="s">
        <v>104</v>
      </c>
      <c r="B33" s="163" t="s">
        <v>175</v>
      </c>
      <c r="C33" s="163" t="s">
        <v>59</v>
      </c>
      <c r="D33" s="165">
        <v>210</v>
      </c>
      <c r="E33" s="166" t="s">
        <v>129</v>
      </c>
      <c r="F33" s="167">
        <v>1.5</v>
      </c>
      <c r="G33" s="92" t="s">
        <v>13</v>
      </c>
      <c r="H33" s="92" t="s">
        <v>13</v>
      </c>
      <c r="I33" s="89">
        <v>0</v>
      </c>
      <c r="J33" s="90">
        <f>$D$33*I33</f>
        <v>0</v>
      </c>
      <c r="K33" s="91">
        <f>$F$33*I33</f>
        <v>0</v>
      </c>
      <c r="L33" s="60"/>
    </row>
    <row r="34" spans="1:13" ht="30" customHeight="1">
      <c r="A34" s="160"/>
      <c r="B34" s="171"/>
      <c r="C34" s="164"/>
      <c r="D34" s="165"/>
      <c r="E34" s="166"/>
      <c r="F34" s="167"/>
      <c r="G34" s="102" t="s">
        <v>192</v>
      </c>
      <c r="H34" s="102"/>
      <c r="I34" s="57">
        <f>SUMIF($G$33:G34,"&lt;&gt;*subtotal*",$I$33:I34)</f>
        <v>0</v>
      </c>
      <c r="J34" s="35">
        <f>SUMIF($G$33:G34,"&lt;&gt;*subtotal*",$J$33:J34)</f>
        <v>0</v>
      </c>
      <c r="K34" s="37">
        <f>SUMIF($G$33:G34,"&lt;&gt;*subtotal*",$K$33:K34)</f>
        <v>0</v>
      </c>
      <c r="L34" s="41"/>
    </row>
    <row r="35" spans="1:13" ht="18.75" customHeight="1">
      <c r="A35" s="30"/>
      <c r="B35" s="31"/>
      <c r="C35" s="31"/>
      <c r="D35" s="31"/>
      <c r="E35" s="31"/>
      <c r="F35" s="31"/>
      <c r="G35" s="31"/>
      <c r="H35" s="56" t="s">
        <v>30</v>
      </c>
      <c r="I35" s="44">
        <f>SUMIF(G2:G54, "*subtotal*", I2:I54)</f>
        <v>0</v>
      </c>
      <c r="J35" s="72">
        <f>SUMIF(G2:G54, "*subtotal*", J2:J54)</f>
        <v>0</v>
      </c>
      <c r="K35" s="44">
        <f>SUMIF(G2:G54, "*subtotal*", K2:K54)</f>
        <v>0</v>
      </c>
      <c r="L35" s="45"/>
      <c r="M35" s="68"/>
    </row>
    <row r="36" spans="1:13" ht="33.75" customHeight="1">
      <c r="A36" s="145" t="s">
        <v>74</v>
      </c>
      <c r="B36" s="145"/>
      <c r="C36" s="145"/>
      <c r="D36" s="145"/>
      <c r="E36" s="145"/>
      <c r="F36" s="145"/>
      <c r="G36" s="145"/>
      <c r="H36" s="145"/>
      <c r="I36" s="145"/>
      <c r="J36" s="145"/>
      <c r="K36" s="145"/>
      <c r="L36" s="145"/>
    </row>
    <row r="37" spans="1:13">
      <c r="A37" s="145" t="s">
        <v>200</v>
      </c>
      <c r="B37" s="146"/>
      <c r="C37" s="146"/>
      <c r="D37" s="146"/>
      <c r="E37" s="146"/>
      <c r="F37" s="146"/>
      <c r="G37" s="146"/>
      <c r="H37" s="146"/>
      <c r="I37" s="146"/>
      <c r="J37" s="146"/>
      <c r="K37" s="146"/>
      <c r="L37" s="146"/>
    </row>
    <row r="38" spans="1:13" ht="13.5" customHeight="1"/>
    <row r="40" spans="1:13">
      <c r="I40" s="68"/>
    </row>
  </sheetData>
  <sheetProtection sheet="1" objects="1" scenarios="1"/>
  <mergeCells count="115">
    <mergeCell ref="G34:H34"/>
    <mergeCell ref="A36:L36"/>
    <mergeCell ref="A37:L37"/>
    <mergeCell ref="A33:A34"/>
    <mergeCell ref="B33:B34"/>
    <mergeCell ref="C33:C34"/>
    <mergeCell ref="D33:D34"/>
    <mergeCell ref="E33:E34"/>
    <mergeCell ref="F33:F34"/>
    <mergeCell ref="G30:H30"/>
    <mergeCell ref="A31:A32"/>
    <mergeCell ref="B31:B32"/>
    <mergeCell ref="C31:C32"/>
    <mergeCell ref="D31:D32"/>
    <mergeCell ref="E31:E32"/>
    <mergeCell ref="F31:F32"/>
    <mergeCell ref="G32:H32"/>
    <mergeCell ref="A29:A30"/>
    <mergeCell ref="B29:B30"/>
    <mergeCell ref="C29:C30"/>
    <mergeCell ref="D29:D30"/>
    <mergeCell ref="E29:E30"/>
    <mergeCell ref="F29:F30"/>
    <mergeCell ref="G26:H26"/>
    <mergeCell ref="A27:A28"/>
    <mergeCell ref="B27:B28"/>
    <mergeCell ref="C27:C28"/>
    <mergeCell ref="D27:D28"/>
    <mergeCell ref="E27:E28"/>
    <mergeCell ref="F27:F28"/>
    <mergeCell ref="G28:H28"/>
    <mergeCell ref="A25:A26"/>
    <mergeCell ref="B25:B26"/>
    <mergeCell ref="C25:C26"/>
    <mergeCell ref="D25:D26"/>
    <mergeCell ref="E25:E26"/>
    <mergeCell ref="F25:F26"/>
    <mergeCell ref="G22:H22"/>
    <mergeCell ref="A23:A24"/>
    <mergeCell ref="B23:B24"/>
    <mergeCell ref="C23:C24"/>
    <mergeCell ref="D23:D24"/>
    <mergeCell ref="E23:E24"/>
    <mergeCell ref="F23:F24"/>
    <mergeCell ref="G24:H24"/>
    <mergeCell ref="A21:A22"/>
    <mergeCell ref="B21:B22"/>
    <mergeCell ref="C21:C22"/>
    <mergeCell ref="D21:D22"/>
    <mergeCell ref="E21:E22"/>
    <mergeCell ref="F21:F22"/>
    <mergeCell ref="G18:H18"/>
    <mergeCell ref="A19:A20"/>
    <mergeCell ref="B19:B20"/>
    <mergeCell ref="C19:C20"/>
    <mergeCell ref="D19:D20"/>
    <mergeCell ref="E19:E20"/>
    <mergeCell ref="F19:F20"/>
    <mergeCell ref="G20:H20"/>
    <mergeCell ref="A17:A18"/>
    <mergeCell ref="B17:B18"/>
    <mergeCell ref="C17:C18"/>
    <mergeCell ref="D17:D18"/>
    <mergeCell ref="E17:E18"/>
    <mergeCell ref="F17:F18"/>
    <mergeCell ref="G14:H14"/>
    <mergeCell ref="A15:A16"/>
    <mergeCell ref="B15:B16"/>
    <mergeCell ref="C15:C16"/>
    <mergeCell ref="D15:D16"/>
    <mergeCell ref="E15:E16"/>
    <mergeCell ref="F15:F16"/>
    <mergeCell ref="G16:H16"/>
    <mergeCell ref="A13:A14"/>
    <mergeCell ref="B13:B14"/>
    <mergeCell ref="C13:C14"/>
    <mergeCell ref="D13:D14"/>
    <mergeCell ref="E13:E14"/>
    <mergeCell ref="F13:F14"/>
    <mergeCell ref="G10:H10"/>
    <mergeCell ref="A11:A12"/>
    <mergeCell ref="B11:B12"/>
    <mergeCell ref="C11:C12"/>
    <mergeCell ref="D11:D12"/>
    <mergeCell ref="E11:E12"/>
    <mergeCell ref="F11:F12"/>
    <mergeCell ref="G12:H12"/>
    <mergeCell ref="A9:A10"/>
    <mergeCell ref="B9:B10"/>
    <mergeCell ref="C9:C10"/>
    <mergeCell ref="D9:D10"/>
    <mergeCell ref="E9:E10"/>
    <mergeCell ref="F9:F10"/>
    <mergeCell ref="A7:A8"/>
    <mergeCell ref="B7:B8"/>
    <mergeCell ref="C7:C8"/>
    <mergeCell ref="D7:D8"/>
    <mergeCell ref="E7:E8"/>
    <mergeCell ref="F7:F8"/>
    <mergeCell ref="G8:H8"/>
    <mergeCell ref="A5:A6"/>
    <mergeCell ref="B5:B6"/>
    <mergeCell ref="C5:C6"/>
    <mergeCell ref="D5:D6"/>
    <mergeCell ref="E5:E6"/>
    <mergeCell ref="F5:F6"/>
    <mergeCell ref="A1:L1"/>
    <mergeCell ref="A3:A4"/>
    <mergeCell ref="B3:B4"/>
    <mergeCell ref="C3:C4"/>
    <mergeCell ref="D3:D4"/>
    <mergeCell ref="E3:E4"/>
    <mergeCell ref="F3:F4"/>
    <mergeCell ref="G4:H4"/>
    <mergeCell ref="G6:H6"/>
  </mergeCells>
  <dataValidations count="2">
    <dataValidation type="whole" showInputMessage="1" showErrorMessage="1" errorTitle="Value not allowed" error="Allowed range is 0-100" sqref="I15 I27 I11 I31 I25 I5 I33 I13 I21 I9 I17 I7 I19 I23 I29 I3" xr:uid="{00000000-0002-0000-0300-000000000000}">
      <formula1>0</formula1>
      <formula2>100</formula2>
    </dataValidation>
    <dataValidation type="list" allowBlank="1" showInputMessage="1" showErrorMessage="1" errorTitle="Value not allowed" error="Choose a value from the drop down list" sqref="G15:H15 G27:H27 G11:H11 G31:H31 G25:H25 G9:H9 G33:H33 G13:H13 G21:H21 G7:H7 G17:H17 G5:H5 G19:H19 G23:H23 G29:H29 G3:H3" xr:uid="{00000000-0002-0000-0300-000001000000}">
      <formula1>_gripPartColor</formula1>
    </dataValidation>
  </dataValidations>
  <hyperlinks>
    <hyperlink ref="B3:B4" r:id="rId1" display="https://crampa.com/wp-content/uploads/crampa/2025/set1/Bohemian_Jug_Dual_Set.png" xr:uid="{00000000-0004-0000-0300-000000000000}"/>
    <hyperlink ref="B11:B12" r:id="rId2" display="https://crampa.com/wp-content/uploads/crampa/2025/set1/Bohemian_SlimFit_Dual.png" xr:uid="{00000000-0004-0000-0300-000001000000}"/>
    <hyperlink ref="B27:B28" r:id="rId3" display="https://crampa.com/wp-content/uploads/crampa/2025/set1/Bohemian_Stereo_Dual.png" xr:uid="{00000000-0004-0000-0300-000002000000}"/>
    <hyperlink ref="B19:B20" r:id="rId4" display="https://crampa.com/wp-content/uploads/crampa/2025/set1/BohemianSloperDualSet.png" xr:uid="{00000000-0004-0000-0300-000003000000}"/>
  </hyperlinks>
  <pageMargins left="0.7" right="0.7" top="0.75" bottom="0.75" header="0.3" footer="0.3"/>
  <pageSetup paperSize="9" orientation="portrait" r:id="rId5"/>
  <drawing r:id="rId6"/>
  <legacyDrawing r:id="rId7"/>
  <controls>
    <mc:AlternateContent xmlns:mc="http://schemas.openxmlformats.org/markup-compatibility/2006">
      <mc:Choice Requires="x14">
        <control shapeId="8224" r:id="rId8" name="InsertBohemianStereo03Row">
          <controlPr defaultSize="0" autoLine="0" r:id="rId9">
            <anchor moveWithCells="1">
              <from>
                <xdr:col>11</xdr:col>
                <xdr:colOff>66675</xdr:colOff>
                <xdr:row>32</xdr:row>
                <xdr:rowOff>66675</xdr:rowOff>
              </from>
              <to>
                <xdr:col>11</xdr:col>
                <xdr:colOff>2286000</xdr:colOff>
                <xdr:row>32</xdr:row>
                <xdr:rowOff>533400</xdr:rowOff>
              </to>
            </anchor>
          </controlPr>
        </control>
      </mc:Choice>
      <mc:Fallback>
        <control shapeId="8224" r:id="rId8" name="InsertBohemianStereo03Row"/>
      </mc:Fallback>
    </mc:AlternateContent>
    <mc:AlternateContent xmlns:mc="http://schemas.openxmlformats.org/markup-compatibility/2006">
      <mc:Choice Requires="x14">
        <control shapeId="8223" r:id="rId10" name="InsertBohemianStereo02Row">
          <controlPr defaultSize="0" autoLine="0" r:id="rId11">
            <anchor moveWithCells="1">
              <from>
                <xdr:col>11</xdr:col>
                <xdr:colOff>66675</xdr:colOff>
                <xdr:row>30</xdr:row>
                <xdr:rowOff>76200</xdr:rowOff>
              </from>
              <to>
                <xdr:col>11</xdr:col>
                <xdr:colOff>2286000</xdr:colOff>
                <xdr:row>30</xdr:row>
                <xdr:rowOff>542925</xdr:rowOff>
              </to>
            </anchor>
          </controlPr>
        </control>
      </mc:Choice>
      <mc:Fallback>
        <control shapeId="8223" r:id="rId10" name="InsertBohemianStereo02Row"/>
      </mc:Fallback>
    </mc:AlternateContent>
    <mc:AlternateContent xmlns:mc="http://schemas.openxmlformats.org/markup-compatibility/2006">
      <mc:Choice Requires="x14">
        <control shapeId="8222" r:id="rId12" name="InsertBohemianStereo01Row">
          <controlPr defaultSize="0" autoLine="0" r:id="rId13">
            <anchor moveWithCells="1">
              <from>
                <xdr:col>11</xdr:col>
                <xdr:colOff>66675</xdr:colOff>
                <xdr:row>28</xdr:row>
                <xdr:rowOff>66675</xdr:rowOff>
              </from>
              <to>
                <xdr:col>11</xdr:col>
                <xdr:colOff>2286000</xdr:colOff>
                <xdr:row>28</xdr:row>
                <xdr:rowOff>533400</xdr:rowOff>
              </to>
            </anchor>
          </controlPr>
        </control>
      </mc:Choice>
      <mc:Fallback>
        <control shapeId="8222" r:id="rId12" name="InsertBohemianStereo01Row"/>
      </mc:Fallback>
    </mc:AlternateContent>
    <mc:AlternateContent xmlns:mc="http://schemas.openxmlformats.org/markup-compatibility/2006">
      <mc:Choice Requires="x14">
        <control shapeId="8221" r:id="rId14" name="RemoveBohemianStereo03Row">
          <controlPr defaultSize="0" autoLine="0" r:id="rId15">
            <anchor moveWithCells="1">
              <from>
                <xdr:col>11</xdr:col>
                <xdr:colOff>628650</xdr:colOff>
                <xdr:row>33</xdr:row>
                <xdr:rowOff>57150</xdr:rowOff>
              </from>
              <to>
                <xdr:col>11</xdr:col>
                <xdr:colOff>1590675</xdr:colOff>
                <xdr:row>33</xdr:row>
                <xdr:rowOff>333375</xdr:rowOff>
              </to>
            </anchor>
          </controlPr>
        </control>
      </mc:Choice>
      <mc:Fallback>
        <control shapeId="8221" r:id="rId14" name="RemoveBohemianStereo03Row"/>
      </mc:Fallback>
    </mc:AlternateContent>
    <mc:AlternateContent xmlns:mc="http://schemas.openxmlformats.org/markup-compatibility/2006">
      <mc:Choice Requires="x14">
        <control shapeId="8220" r:id="rId16" name="RemoveBohemianStereo02Row">
          <controlPr defaultSize="0" autoLine="0" r:id="rId17">
            <anchor moveWithCells="1">
              <from>
                <xdr:col>11</xdr:col>
                <xdr:colOff>628650</xdr:colOff>
                <xdr:row>31</xdr:row>
                <xdr:rowOff>57150</xdr:rowOff>
              </from>
              <to>
                <xdr:col>11</xdr:col>
                <xdr:colOff>1590675</xdr:colOff>
                <xdr:row>31</xdr:row>
                <xdr:rowOff>333375</xdr:rowOff>
              </to>
            </anchor>
          </controlPr>
        </control>
      </mc:Choice>
      <mc:Fallback>
        <control shapeId="8220" r:id="rId16" name="RemoveBohemianStereo02Row"/>
      </mc:Fallback>
    </mc:AlternateContent>
    <mc:AlternateContent xmlns:mc="http://schemas.openxmlformats.org/markup-compatibility/2006">
      <mc:Choice Requires="x14">
        <control shapeId="8219" r:id="rId18" name="RemoveBohemianStereo01Row">
          <controlPr defaultSize="0" autoLine="0" r:id="rId19">
            <anchor moveWithCells="1">
              <from>
                <xdr:col>11</xdr:col>
                <xdr:colOff>628650</xdr:colOff>
                <xdr:row>29</xdr:row>
                <xdr:rowOff>57150</xdr:rowOff>
              </from>
              <to>
                <xdr:col>11</xdr:col>
                <xdr:colOff>1590675</xdr:colOff>
                <xdr:row>29</xdr:row>
                <xdr:rowOff>342900</xdr:rowOff>
              </to>
            </anchor>
          </controlPr>
        </control>
      </mc:Choice>
      <mc:Fallback>
        <control shapeId="8219" r:id="rId18" name="RemoveBohemianStereo01Row"/>
      </mc:Fallback>
    </mc:AlternateContent>
    <mc:AlternateContent xmlns:mc="http://schemas.openxmlformats.org/markup-compatibility/2006">
      <mc:Choice Requires="x14">
        <control shapeId="8218" r:id="rId20" name="InsertBohemianStereoComboRow">
          <controlPr defaultSize="0" autoLine="0" r:id="rId21">
            <anchor moveWithCells="1">
              <from>
                <xdr:col>11</xdr:col>
                <xdr:colOff>66675</xdr:colOff>
                <xdr:row>26</xdr:row>
                <xdr:rowOff>66675</xdr:rowOff>
              </from>
              <to>
                <xdr:col>12</xdr:col>
                <xdr:colOff>104775</xdr:colOff>
                <xdr:row>26</xdr:row>
                <xdr:rowOff>552450</xdr:rowOff>
              </to>
            </anchor>
          </controlPr>
        </control>
      </mc:Choice>
      <mc:Fallback>
        <control shapeId="8218" r:id="rId20" name="InsertBohemianStereoComboRow"/>
      </mc:Fallback>
    </mc:AlternateContent>
    <mc:AlternateContent xmlns:mc="http://schemas.openxmlformats.org/markup-compatibility/2006">
      <mc:Choice Requires="x14">
        <control shapeId="8217" r:id="rId22" name="InsertBohemianSloper03Row">
          <controlPr defaultSize="0" autoLine="0" r:id="rId23">
            <anchor moveWithCells="1">
              <from>
                <xdr:col>11</xdr:col>
                <xdr:colOff>66675</xdr:colOff>
                <xdr:row>24</xdr:row>
                <xdr:rowOff>66675</xdr:rowOff>
              </from>
              <to>
                <xdr:col>12</xdr:col>
                <xdr:colOff>104775</xdr:colOff>
                <xdr:row>24</xdr:row>
                <xdr:rowOff>533400</xdr:rowOff>
              </to>
            </anchor>
          </controlPr>
        </control>
      </mc:Choice>
      <mc:Fallback>
        <control shapeId="8217" r:id="rId22" name="InsertBohemianSloper03Row"/>
      </mc:Fallback>
    </mc:AlternateContent>
    <mc:AlternateContent xmlns:mc="http://schemas.openxmlformats.org/markup-compatibility/2006">
      <mc:Choice Requires="x14">
        <control shapeId="8216" r:id="rId24" name="InsertBohemianSloper02Row">
          <controlPr defaultSize="0" autoLine="0" r:id="rId25">
            <anchor moveWithCells="1">
              <from>
                <xdr:col>11</xdr:col>
                <xdr:colOff>66675</xdr:colOff>
                <xdr:row>22</xdr:row>
                <xdr:rowOff>76200</xdr:rowOff>
              </from>
              <to>
                <xdr:col>12</xdr:col>
                <xdr:colOff>104775</xdr:colOff>
                <xdr:row>22</xdr:row>
                <xdr:rowOff>552450</xdr:rowOff>
              </to>
            </anchor>
          </controlPr>
        </control>
      </mc:Choice>
      <mc:Fallback>
        <control shapeId="8216" r:id="rId24" name="InsertBohemianSloper02Row"/>
      </mc:Fallback>
    </mc:AlternateContent>
    <mc:AlternateContent xmlns:mc="http://schemas.openxmlformats.org/markup-compatibility/2006">
      <mc:Choice Requires="x14">
        <control shapeId="8215" r:id="rId26" name="InsertBohemianSloper01Row">
          <controlPr defaultSize="0" autoLine="0" r:id="rId27">
            <anchor moveWithCells="1">
              <from>
                <xdr:col>11</xdr:col>
                <xdr:colOff>66675</xdr:colOff>
                <xdr:row>20</xdr:row>
                <xdr:rowOff>66675</xdr:rowOff>
              </from>
              <to>
                <xdr:col>12</xdr:col>
                <xdr:colOff>104775</xdr:colOff>
                <xdr:row>20</xdr:row>
                <xdr:rowOff>523875</xdr:rowOff>
              </to>
            </anchor>
          </controlPr>
        </control>
      </mc:Choice>
      <mc:Fallback>
        <control shapeId="8215" r:id="rId26" name="InsertBohemianSloper01Row"/>
      </mc:Fallback>
    </mc:AlternateContent>
    <mc:AlternateContent xmlns:mc="http://schemas.openxmlformats.org/markup-compatibility/2006">
      <mc:Choice Requires="x14">
        <control shapeId="8214" r:id="rId28" name="InsertBohemianSloperComboRow">
          <controlPr defaultSize="0" autoLine="0" r:id="rId29">
            <anchor moveWithCells="1">
              <from>
                <xdr:col>11</xdr:col>
                <xdr:colOff>66675</xdr:colOff>
                <xdr:row>18</xdr:row>
                <xdr:rowOff>66675</xdr:rowOff>
              </from>
              <to>
                <xdr:col>12</xdr:col>
                <xdr:colOff>104775</xdr:colOff>
                <xdr:row>18</xdr:row>
                <xdr:rowOff>533400</xdr:rowOff>
              </to>
            </anchor>
          </controlPr>
        </control>
      </mc:Choice>
      <mc:Fallback>
        <control shapeId="8214" r:id="rId28" name="InsertBohemianSloperComboRow"/>
      </mc:Fallback>
    </mc:AlternateContent>
    <mc:AlternateContent xmlns:mc="http://schemas.openxmlformats.org/markup-compatibility/2006">
      <mc:Choice Requires="x14">
        <control shapeId="8213" r:id="rId30" name="InsertBohemianSlimFit03Row">
          <controlPr defaultSize="0" autoLine="0" r:id="rId31">
            <anchor moveWithCells="1">
              <from>
                <xdr:col>11</xdr:col>
                <xdr:colOff>66675</xdr:colOff>
                <xdr:row>16</xdr:row>
                <xdr:rowOff>66675</xdr:rowOff>
              </from>
              <to>
                <xdr:col>12</xdr:col>
                <xdr:colOff>104775</xdr:colOff>
                <xdr:row>16</xdr:row>
                <xdr:rowOff>523875</xdr:rowOff>
              </to>
            </anchor>
          </controlPr>
        </control>
      </mc:Choice>
      <mc:Fallback>
        <control shapeId="8213" r:id="rId30" name="InsertBohemianSlimFit03Row"/>
      </mc:Fallback>
    </mc:AlternateContent>
    <mc:AlternateContent xmlns:mc="http://schemas.openxmlformats.org/markup-compatibility/2006">
      <mc:Choice Requires="x14">
        <control shapeId="8212" r:id="rId32" name="InsertBohemianSlimFit02Row">
          <controlPr defaultSize="0" autoLine="0" r:id="rId33">
            <anchor moveWithCells="1">
              <from>
                <xdr:col>11</xdr:col>
                <xdr:colOff>66675</xdr:colOff>
                <xdr:row>14</xdr:row>
                <xdr:rowOff>95250</xdr:rowOff>
              </from>
              <to>
                <xdr:col>12</xdr:col>
                <xdr:colOff>104775</xdr:colOff>
                <xdr:row>14</xdr:row>
                <xdr:rowOff>552450</xdr:rowOff>
              </to>
            </anchor>
          </controlPr>
        </control>
      </mc:Choice>
      <mc:Fallback>
        <control shapeId="8212" r:id="rId32" name="InsertBohemianSlimFit02Row"/>
      </mc:Fallback>
    </mc:AlternateContent>
    <mc:AlternateContent xmlns:mc="http://schemas.openxmlformats.org/markup-compatibility/2006">
      <mc:Choice Requires="x14">
        <control shapeId="8211" r:id="rId34" name="InsertBohemianSlimFit01Row">
          <controlPr defaultSize="0" autoLine="0" r:id="rId35">
            <anchor moveWithCells="1">
              <from>
                <xdr:col>11</xdr:col>
                <xdr:colOff>66675</xdr:colOff>
                <xdr:row>12</xdr:row>
                <xdr:rowOff>95250</xdr:rowOff>
              </from>
              <to>
                <xdr:col>12</xdr:col>
                <xdr:colOff>104775</xdr:colOff>
                <xdr:row>12</xdr:row>
                <xdr:rowOff>533400</xdr:rowOff>
              </to>
            </anchor>
          </controlPr>
        </control>
      </mc:Choice>
      <mc:Fallback>
        <control shapeId="8211" r:id="rId34" name="InsertBohemianSlimFit01Row"/>
      </mc:Fallback>
    </mc:AlternateContent>
    <mc:AlternateContent xmlns:mc="http://schemas.openxmlformats.org/markup-compatibility/2006">
      <mc:Choice Requires="x14">
        <control shapeId="8210" r:id="rId36" name="InsertBohemianSlimFitComboRow">
          <controlPr defaultSize="0" autoLine="0" r:id="rId37">
            <anchor moveWithCells="1">
              <from>
                <xdr:col>11</xdr:col>
                <xdr:colOff>66675</xdr:colOff>
                <xdr:row>10</xdr:row>
                <xdr:rowOff>95250</xdr:rowOff>
              </from>
              <to>
                <xdr:col>12</xdr:col>
                <xdr:colOff>104775</xdr:colOff>
                <xdr:row>10</xdr:row>
                <xdr:rowOff>523875</xdr:rowOff>
              </to>
            </anchor>
          </controlPr>
        </control>
      </mc:Choice>
      <mc:Fallback>
        <control shapeId="8210" r:id="rId36" name="InsertBohemianSlimFitComboRow"/>
      </mc:Fallback>
    </mc:AlternateContent>
    <mc:AlternateContent xmlns:mc="http://schemas.openxmlformats.org/markup-compatibility/2006">
      <mc:Choice Requires="x14">
        <control shapeId="8209" r:id="rId38" name="RemoveBohemianStereoComboRow">
          <controlPr defaultSize="0" autoLine="0" r:id="rId39">
            <anchor moveWithCells="1">
              <from>
                <xdr:col>11</xdr:col>
                <xdr:colOff>628650</xdr:colOff>
                <xdr:row>27</xdr:row>
                <xdr:rowOff>57150</xdr:rowOff>
              </from>
              <to>
                <xdr:col>11</xdr:col>
                <xdr:colOff>1590675</xdr:colOff>
                <xdr:row>27</xdr:row>
                <xdr:rowOff>333375</xdr:rowOff>
              </to>
            </anchor>
          </controlPr>
        </control>
      </mc:Choice>
      <mc:Fallback>
        <control shapeId="8209" r:id="rId38" name="RemoveBohemianStereoComboRow"/>
      </mc:Fallback>
    </mc:AlternateContent>
    <mc:AlternateContent xmlns:mc="http://schemas.openxmlformats.org/markup-compatibility/2006">
      <mc:Choice Requires="x14">
        <control shapeId="8208" r:id="rId40" name="RemoveBohemianSloper03Row">
          <controlPr defaultSize="0" autoLine="0" r:id="rId41">
            <anchor moveWithCells="1">
              <from>
                <xdr:col>11</xdr:col>
                <xdr:colOff>628650</xdr:colOff>
                <xdr:row>25</xdr:row>
                <xdr:rowOff>57150</xdr:rowOff>
              </from>
              <to>
                <xdr:col>11</xdr:col>
                <xdr:colOff>1590675</xdr:colOff>
                <xdr:row>25</xdr:row>
                <xdr:rowOff>333375</xdr:rowOff>
              </to>
            </anchor>
          </controlPr>
        </control>
      </mc:Choice>
      <mc:Fallback>
        <control shapeId="8208" r:id="rId40" name="RemoveBohemianSloper03Row"/>
      </mc:Fallback>
    </mc:AlternateContent>
    <mc:AlternateContent xmlns:mc="http://schemas.openxmlformats.org/markup-compatibility/2006">
      <mc:Choice Requires="x14">
        <control shapeId="8207" r:id="rId42" name="RemoveBohemianSloper02Row">
          <controlPr defaultSize="0" autoLine="0" r:id="rId43">
            <anchor moveWithCells="1">
              <from>
                <xdr:col>11</xdr:col>
                <xdr:colOff>628650</xdr:colOff>
                <xdr:row>23</xdr:row>
                <xdr:rowOff>57150</xdr:rowOff>
              </from>
              <to>
                <xdr:col>11</xdr:col>
                <xdr:colOff>1590675</xdr:colOff>
                <xdr:row>23</xdr:row>
                <xdr:rowOff>333375</xdr:rowOff>
              </to>
            </anchor>
          </controlPr>
        </control>
      </mc:Choice>
      <mc:Fallback>
        <control shapeId="8207" r:id="rId42" name="RemoveBohemianSloper02Row"/>
      </mc:Fallback>
    </mc:AlternateContent>
    <mc:AlternateContent xmlns:mc="http://schemas.openxmlformats.org/markup-compatibility/2006">
      <mc:Choice Requires="x14">
        <control shapeId="8206" r:id="rId44" name="RemoveBohemianSloper01Row">
          <controlPr defaultSize="0" autoLine="0" r:id="rId45">
            <anchor moveWithCells="1">
              <from>
                <xdr:col>11</xdr:col>
                <xdr:colOff>628650</xdr:colOff>
                <xdr:row>21</xdr:row>
                <xdr:rowOff>57150</xdr:rowOff>
              </from>
              <to>
                <xdr:col>11</xdr:col>
                <xdr:colOff>1590675</xdr:colOff>
                <xdr:row>21</xdr:row>
                <xdr:rowOff>333375</xdr:rowOff>
              </to>
            </anchor>
          </controlPr>
        </control>
      </mc:Choice>
      <mc:Fallback>
        <control shapeId="8206" r:id="rId44" name="RemoveBohemianSloper01Row"/>
      </mc:Fallback>
    </mc:AlternateContent>
    <mc:AlternateContent xmlns:mc="http://schemas.openxmlformats.org/markup-compatibility/2006">
      <mc:Choice Requires="x14">
        <control shapeId="8205" r:id="rId46" name="RemoveBohemianSloperComboRow">
          <controlPr defaultSize="0" autoLine="0" r:id="rId47">
            <anchor moveWithCells="1">
              <from>
                <xdr:col>11</xdr:col>
                <xdr:colOff>628650</xdr:colOff>
                <xdr:row>19</xdr:row>
                <xdr:rowOff>57150</xdr:rowOff>
              </from>
              <to>
                <xdr:col>11</xdr:col>
                <xdr:colOff>1590675</xdr:colOff>
                <xdr:row>19</xdr:row>
                <xdr:rowOff>333375</xdr:rowOff>
              </to>
            </anchor>
          </controlPr>
        </control>
      </mc:Choice>
      <mc:Fallback>
        <control shapeId="8205" r:id="rId46" name="RemoveBohemianSloperComboRow"/>
      </mc:Fallback>
    </mc:AlternateContent>
    <mc:AlternateContent xmlns:mc="http://schemas.openxmlformats.org/markup-compatibility/2006">
      <mc:Choice Requires="x14">
        <control shapeId="8204" r:id="rId48" name="RemoveBohemianSlimFit03Row">
          <controlPr defaultSize="0" autoLine="0" r:id="rId49">
            <anchor moveWithCells="1">
              <from>
                <xdr:col>11</xdr:col>
                <xdr:colOff>628650</xdr:colOff>
                <xdr:row>17</xdr:row>
                <xdr:rowOff>57150</xdr:rowOff>
              </from>
              <to>
                <xdr:col>11</xdr:col>
                <xdr:colOff>1590675</xdr:colOff>
                <xdr:row>17</xdr:row>
                <xdr:rowOff>333375</xdr:rowOff>
              </to>
            </anchor>
          </controlPr>
        </control>
      </mc:Choice>
      <mc:Fallback>
        <control shapeId="8204" r:id="rId48" name="RemoveBohemianSlimFit03Row"/>
      </mc:Fallback>
    </mc:AlternateContent>
    <mc:AlternateContent xmlns:mc="http://schemas.openxmlformats.org/markup-compatibility/2006">
      <mc:Choice Requires="x14">
        <control shapeId="8203" r:id="rId50" name="RemoveBohemianSlimFit02Row">
          <controlPr defaultSize="0" autoLine="0" r:id="rId51">
            <anchor moveWithCells="1">
              <from>
                <xdr:col>11</xdr:col>
                <xdr:colOff>628650</xdr:colOff>
                <xdr:row>15</xdr:row>
                <xdr:rowOff>57150</xdr:rowOff>
              </from>
              <to>
                <xdr:col>11</xdr:col>
                <xdr:colOff>1590675</xdr:colOff>
                <xdr:row>15</xdr:row>
                <xdr:rowOff>333375</xdr:rowOff>
              </to>
            </anchor>
          </controlPr>
        </control>
      </mc:Choice>
      <mc:Fallback>
        <control shapeId="8203" r:id="rId50" name="RemoveBohemianSlimFit02Row"/>
      </mc:Fallback>
    </mc:AlternateContent>
    <mc:AlternateContent xmlns:mc="http://schemas.openxmlformats.org/markup-compatibility/2006">
      <mc:Choice Requires="x14">
        <control shapeId="8202" r:id="rId52" name="RemoveBohemianSlimFit01Row">
          <controlPr defaultSize="0" autoLine="0" r:id="rId53">
            <anchor moveWithCells="1">
              <from>
                <xdr:col>11</xdr:col>
                <xdr:colOff>628650</xdr:colOff>
                <xdr:row>13</xdr:row>
                <xdr:rowOff>57150</xdr:rowOff>
              </from>
              <to>
                <xdr:col>11</xdr:col>
                <xdr:colOff>1590675</xdr:colOff>
                <xdr:row>13</xdr:row>
                <xdr:rowOff>333375</xdr:rowOff>
              </to>
            </anchor>
          </controlPr>
        </control>
      </mc:Choice>
      <mc:Fallback>
        <control shapeId="8202" r:id="rId52" name="RemoveBohemianSlimFit01Row"/>
      </mc:Fallback>
    </mc:AlternateContent>
    <mc:AlternateContent xmlns:mc="http://schemas.openxmlformats.org/markup-compatibility/2006">
      <mc:Choice Requires="x14">
        <control shapeId="8201" r:id="rId54" name="RemoveBohemianSlimFitComboRow">
          <controlPr defaultSize="0" autoLine="0" r:id="rId55">
            <anchor moveWithCells="1">
              <from>
                <xdr:col>11</xdr:col>
                <xdr:colOff>628650</xdr:colOff>
                <xdr:row>11</xdr:row>
                <xdr:rowOff>57150</xdr:rowOff>
              </from>
              <to>
                <xdr:col>11</xdr:col>
                <xdr:colOff>1590675</xdr:colOff>
                <xdr:row>11</xdr:row>
                <xdr:rowOff>342900</xdr:rowOff>
              </to>
            </anchor>
          </controlPr>
        </control>
      </mc:Choice>
      <mc:Fallback>
        <control shapeId="8201" r:id="rId54" name="RemoveBohemianSlimFitComboRow"/>
      </mc:Fallback>
    </mc:AlternateContent>
    <mc:AlternateContent xmlns:mc="http://schemas.openxmlformats.org/markup-compatibility/2006">
      <mc:Choice Requires="x14">
        <control shapeId="8200" r:id="rId56" name="InsertBohemianJug03Row">
          <controlPr defaultSize="0" autoLine="0" r:id="rId57">
            <anchor moveWithCells="1">
              <from>
                <xdr:col>11</xdr:col>
                <xdr:colOff>66675</xdr:colOff>
                <xdr:row>8</xdr:row>
                <xdr:rowOff>95250</xdr:rowOff>
              </from>
              <to>
                <xdr:col>12</xdr:col>
                <xdr:colOff>104775</xdr:colOff>
                <xdr:row>8</xdr:row>
                <xdr:rowOff>552450</xdr:rowOff>
              </to>
            </anchor>
          </controlPr>
        </control>
      </mc:Choice>
      <mc:Fallback>
        <control shapeId="8200" r:id="rId56" name="InsertBohemianJug03Row"/>
      </mc:Fallback>
    </mc:AlternateContent>
    <mc:AlternateContent xmlns:mc="http://schemas.openxmlformats.org/markup-compatibility/2006">
      <mc:Choice Requires="x14">
        <control shapeId="8199" r:id="rId58" name="InsertBohemianJug02Row">
          <controlPr defaultSize="0" autoLine="0" r:id="rId59">
            <anchor moveWithCells="1">
              <from>
                <xdr:col>11</xdr:col>
                <xdr:colOff>66675</xdr:colOff>
                <xdr:row>6</xdr:row>
                <xdr:rowOff>104775</xdr:rowOff>
              </from>
              <to>
                <xdr:col>12</xdr:col>
                <xdr:colOff>104775</xdr:colOff>
                <xdr:row>6</xdr:row>
                <xdr:rowOff>552450</xdr:rowOff>
              </to>
            </anchor>
          </controlPr>
        </control>
      </mc:Choice>
      <mc:Fallback>
        <control shapeId="8199" r:id="rId58" name="InsertBohemianJug02Row"/>
      </mc:Fallback>
    </mc:AlternateContent>
    <mc:AlternateContent xmlns:mc="http://schemas.openxmlformats.org/markup-compatibility/2006">
      <mc:Choice Requires="x14">
        <control shapeId="8198" r:id="rId60" name="InsertBohemianJug01Row">
          <controlPr defaultSize="0" autoLine="0" r:id="rId61">
            <anchor moveWithCells="1">
              <from>
                <xdr:col>11</xdr:col>
                <xdr:colOff>66675</xdr:colOff>
                <xdr:row>4</xdr:row>
                <xdr:rowOff>95250</xdr:rowOff>
              </from>
              <to>
                <xdr:col>12</xdr:col>
                <xdr:colOff>104775</xdr:colOff>
                <xdr:row>4</xdr:row>
                <xdr:rowOff>552450</xdr:rowOff>
              </to>
            </anchor>
          </controlPr>
        </control>
      </mc:Choice>
      <mc:Fallback>
        <control shapeId="8198" r:id="rId60" name="InsertBohemianJug01Row"/>
      </mc:Fallback>
    </mc:AlternateContent>
    <mc:AlternateContent xmlns:mc="http://schemas.openxmlformats.org/markup-compatibility/2006">
      <mc:Choice Requires="x14">
        <control shapeId="8197" r:id="rId62" name="RemoveBohemianJug03Row">
          <controlPr defaultSize="0" autoLine="0" r:id="rId63">
            <anchor moveWithCells="1">
              <from>
                <xdr:col>11</xdr:col>
                <xdr:colOff>628650</xdr:colOff>
                <xdr:row>9</xdr:row>
                <xdr:rowOff>57150</xdr:rowOff>
              </from>
              <to>
                <xdr:col>11</xdr:col>
                <xdr:colOff>1590675</xdr:colOff>
                <xdr:row>9</xdr:row>
                <xdr:rowOff>352425</xdr:rowOff>
              </to>
            </anchor>
          </controlPr>
        </control>
      </mc:Choice>
      <mc:Fallback>
        <control shapeId="8197" r:id="rId62" name="RemoveBohemianJug03Row"/>
      </mc:Fallback>
    </mc:AlternateContent>
    <mc:AlternateContent xmlns:mc="http://schemas.openxmlformats.org/markup-compatibility/2006">
      <mc:Choice Requires="x14">
        <control shapeId="8196" r:id="rId64" name="RemoveBohemianJug02Row">
          <controlPr defaultSize="0" autoLine="0" r:id="rId65">
            <anchor moveWithCells="1">
              <from>
                <xdr:col>11</xdr:col>
                <xdr:colOff>628650</xdr:colOff>
                <xdr:row>7</xdr:row>
                <xdr:rowOff>57150</xdr:rowOff>
              </from>
              <to>
                <xdr:col>11</xdr:col>
                <xdr:colOff>1590675</xdr:colOff>
                <xdr:row>7</xdr:row>
                <xdr:rowOff>352425</xdr:rowOff>
              </to>
            </anchor>
          </controlPr>
        </control>
      </mc:Choice>
      <mc:Fallback>
        <control shapeId="8196" r:id="rId64" name="RemoveBohemianJug02Row"/>
      </mc:Fallback>
    </mc:AlternateContent>
    <mc:AlternateContent xmlns:mc="http://schemas.openxmlformats.org/markup-compatibility/2006">
      <mc:Choice Requires="x14">
        <control shapeId="8195" r:id="rId66" name="RemoveBohemianJug01Row">
          <controlPr defaultSize="0" autoLine="0" r:id="rId67">
            <anchor moveWithCells="1">
              <from>
                <xdr:col>11</xdr:col>
                <xdr:colOff>628650</xdr:colOff>
                <xdr:row>5</xdr:row>
                <xdr:rowOff>57150</xdr:rowOff>
              </from>
              <to>
                <xdr:col>11</xdr:col>
                <xdr:colOff>1590675</xdr:colOff>
                <xdr:row>5</xdr:row>
                <xdr:rowOff>352425</xdr:rowOff>
              </to>
            </anchor>
          </controlPr>
        </control>
      </mc:Choice>
      <mc:Fallback>
        <control shapeId="8195" r:id="rId66" name="RemoveBohemianJug01Row"/>
      </mc:Fallback>
    </mc:AlternateContent>
    <mc:AlternateContent xmlns:mc="http://schemas.openxmlformats.org/markup-compatibility/2006">
      <mc:Choice Requires="x14">
        <control shapeId="8194" r:id="rId68" name="InsertBohemianJugComboRow">
          <controlPr defaultSize="0" autoLine="0" r:id="rId69">
            <anchor moveWithCells="1">
              <from>
                <xdr:col>11</xdr:col>
                <xdr:colOff>66675</xdr:colOff>
                <xdr:row>2</xdr:row>
                <xdr:rowOff>114300</xdr:rowOff>
              </from>
              <to>
                <xdr:col>12</xdr:col>
                <xdr:colOff>104775</xdr:colOff>
                <xdr:row>2</xdr:row>
                <xdr:rowOff>561975</xdr:rowOff>
              </to>
            </anchor>
          </controlPr>
        </control>
      </mc:Choice>
      <mc:Fallback>
        <control shapeId="8194" r:id="rId68" name="InsertBohemianJugComboRow"/>
      </mc:Fallback>
    </mc:AlternateContent>
    <mc:AlternateContent xmlns:mc="http://schemas.openxmlformats.org/markup-compatibility/2006">
      <mc:Choice Requires="x14">
        <control shapeId="8193" r:id="rId70" name="RemoveBohemianJugComboRow">
          <controlPr defaultSize="0" autoLine="0" r:id="rId71">
            <anchor moveWithCells="1">
              <from>
                <xdr:col>11</xdr:col>
                <xdr:colOff>628650</xdr:colOff>
                <xdr:row>3</xdr:row>
                <xdr:rowOff>57150</xdr:rowOff>
              </from>
              <to>
                <xdr:col>11</xdr:col>
                <xdr:colOff>1590675</xdr:colOff>
                <xdr:row>3</xdr:row>
                <xdr:rowOff>333375</xdr:rowOff>
              </to>
            </anchor>
          </controlPr>
        </control>
      </mc:Choice>
      <mc:Fallback>
        <control shapeId="8193" r:id="rId70" name="RemoveBohemianJugComboRow"/>
      </mc:Fallback>
    </mc:AlternateContent>
  </control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4" tint="-0.249977111117893"/>
  </sheetPr>
  <dimension ref="A1:G9"/>
  <sheetViews>
    <sheetView showGridLines="0" zoomScale="93" zoomScaleNormal="93" workbookViewId="0">
      <selection activeCell="A3" sqref="A3:B3"/>
    </sheetView>
  </sheetViews>
  <sheetFormatPr baseColWidth="10" defaultColWidth="9.140625" defaultRowHeight="15"/>
  <cols>
    <col min="1" max="1" width="16.5703125" customWidth="1"/>
    <col min="2" max="2" width="39" customWidth="1"/>
    <col min="3" max="3" width="30.7109375" customWidth="1"/>
    <col min="4" max="5" width="19.28515625" customWidth="1"/>
    <col min="6" max="6" width="16.28515625" customWidth="1"/>
    <col min="7" max="7" width="20.42578125" customWidth="1"/>
  </cols>
  <sheetData>
    <row r="1" spans="1:7" ht="86.25" customHeight="1">
      <c r="A1" s="180" t="s">
        <v>91</v>
      </c>
      <c r="B1" s="98"/>
      <c r="C1" s="98"/>
      <c r="D1" s="98"/>
      <c r="E1" s="98"/>
      <c r="F1" s="98"/>
      <c r="G1" s="98"/>
    </row>
    <row r="2" spans="1:7" ht="56.25" customHeight="1" thickBot="1">
      <c r="A2" s="183" t="s">
        <v>67</v>
      </c>
      <c r="B2" s="184"/>
      <c r="C2" s="73" t="s">
        <v>68</v>
      </c>
      <c r="D2" s="73" t="s">
        <v>69</v>
      </c>
      <c r="E2" s="74" t="s">
        <v>49</v>
      </c>
      <c r="F2" s="75" t="s">
        <v>48</v>
      </c>
      <c r="G2" s="76" t="s">
        <v>73</v>
      </c>
    </row>
    <row r="3" spans="1:7" ht="74.25" customHeight="1" thickBot="1">
      <c r="A3" s="182" t="s">
        <v>71</v>
      </c>
      <c r="B3" s="182"/>
      <c r="C3" s="77" t="s">
        <v>60</v>
      </c>
      <c r="D3" s="78" t="s">
        <v>65</v>
      </c>
      <c r="E3" s="79">
        <v>13</v>
      </c>
      <c r="F3" s="85">
        <v>0</v>
      </c>
      <c r="G3" s="80">
        <f>E3*F3</f>
        <v>0</v>
      </c>
    </row>
    <row r="4" spans="1:7" ht="72" customHeight="1" thickBot="1">
      <c r="A4" s="182" t="s">
        <v>90</v>
      </c>
      <c r="B4" s="182"/>
      <c r="C4" s="77" t="s">
        <v>61</v>
      </c>
      <c r="D4" s="78" t="s">
        <v>65</v>
      </c>
      <c r="E4" s="79">
        <v>15</v>
      </c>
      <c r="F4" s="85">
        <v>0</v>
      </c>
      <c r="G4" s="80">
        <f t="shared" ref="G4:G7" si="0">E4*F4</f>
        <v>0</v>
      </c>
    </row>
    <row r="5" spans="1:7" ht="73.5" customHeight="1" thickBot="1">
      <c r="A5" s="182" t="s">
        <v>72</v>
      </c>
      <c r="B5" s="182"/>
      <c r="C5" s="77" t="s">
        <v>62</v>
      </c>
      <c r="D5" s="78" t="s">
        <v>65</v>
      </c>
      <c r="E5" s="79">
        <v>16</v>
      </c>
      <c r="F5" s="85">
        <v>0</v>
      </c>
      <c r="G5" s="80">
        <f t="shared" si="0"/>
        <v>0</v>
      </c>
    </row>
    <row r="6" spans="1:7" ht="57" customHeight="1" thickBot="1">
      <c r="A6" s="182" t="s">
        <v>97</v>
      </c>
      <c r="B6" s="182"/>
      <c r="C6" s="77" t="s">
        <v>63</v>
      </c>
      <c r="D6" s="78" t="s">
        <v>57</v>
      </c>
      <c r="E6" s="79">
        <v>75</v>
      </c>
      <c r="F6" s="85">
        <v>0</v>
      </c>
      <c r="G6" s="80">
        <f t="shared" si="0"/>
        <v>0</v>
      </c>
    </row>
    <row r="7" spans="1:7" ht="63.75" customHeight="1" thickBot="1">
      <c r="A7" s="181" t="s">
        <v>98</v>
      </c>
      <c r="B7" s="182"/>
      <c r="C7" s="77" t="s">
        <v>64</v>
      </c>
      <c r="D7" s="78" t="s">
        <v>58</v>
      </c>
      <c r="E7" s="79">
        <v>71</v>
      </c>
      <c r="F7" s="85">
        <v>0</v>
      </c>
      <c r="G7" s="80">
        <f t="shared" si="0"/>
        <v>0</v>
      </c>
    </row>
    <row r="8" spans="1:7" ht="16.5" thickBot="1">
      <c r="A8" s="81"/>
      <c r="B8" s="81"/>
      <c r="C8" s="81"/>
      <c r="D8" s="81"/>
      <c r="E8" s="82" t="s">
        <v>29</v>
      </c>
      <c r="F8" s="83">
        <f>SUM(F3:F7)</f>
        <v>0</v>
      </c>
      <c r="G8" s="84">
        <f>SUM(G3:G7)</f>
        <v>0</v>
      </c>
    </row>
    <row r="9" spans="1:7" ht="28.5" customHeight="1">
      <c r="A9" s="178" t="s">
        <v>74</v>
      </c>
      <c r="B9" s="179"/>
      <c r="C9" s="179"/>
      <c r="D9" s="179"/>
      <c r="E9" s="179"/>
      <c r="F9" s="179"/>
      <c r="G9" s="179"/>
    </row>
  </sheetData>
  <sheetProtection sheet="1"/>
  <mergeCells count="8">
    <mergeCell ref="A9:G9"/>
    <mergeCell ref="A1:G1"/>
    <mergeCell ref="A7:B7"/>
    <mergeCell ref="A3:B3"/>
    <mergeCell ref="A4:B4"/>
    <mergeCell ref="A5:B5"/>
    <mergeCell ref="A6:B6"/>
    <mergeCell ref="A2:B2"/>
  </mergeCells>
  <hyperlinks>
    <hyperlink ref="A6:B6" r:id="rId1" display="https://crampa.com/product/gripfour/" xr:uid="{00000000-0004-0000-0400-000000000000}"/>
    <hyperlink ref="A7:B7" r:id="rId2" display="https://crampa.com/product/gripfour-s/" xr:uid="{00000000-0004-0000-0400-000001000000}"/>
    <hyperlink ref="A3:B3" r:id="rId3" display="https://www.crampa.com/campus-board-rungs" xr:uid="{00000000-0004-0000-0400-000002000000}"/>
    <hyperlink ref="A4:B4" r:id="rId4" display="https://www.crampa.com/campus-board-rungs" xr:uid="{00000000-0004-0000-0400-000003000000}"/>
    <hyperlink ref="A5:B5" r:id="rId5" display="https://www.crampa.com/campus-board-rungs" xr:uid="{00000000-0004-0000-0400-000004000000}"/>
  </hyperlinks>
  <pageMargins left="0.7" right="0.7" top="0.75" bottom="0.75" header="0.3" footer="0.3"/>
  <pageSetup paperSize="9" orientation="portrait" r:id="rId6"/>
  <drawing r:id="rId7"/>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4" tint="-0.249977111117893"/>
  </sheetPr>
  <dimension ref="B1:N29"/>
  <sheetViews>
    <sheetView showGridLines="0" zoomScaleNormal="100" workbookViewId="0">
      <selection activeCell="K7" sqref="K7:N14"/>
    </sheetView>
  </sheetViews>
  <sheetFormatPr baseColWidth="10" defaultColWidth="9.140625" defaultRowHeight="15"/>
  <cols>
    <col min="3" max="3" width="30.7109375" customWidth="1"/>
    <col min="6" max="6" width="9.28515625" customWidth="1"/>
    <col min="7" max="7" width="27" customWidth="1"/>
    <col min="8" max="8" width="6.28515625" customWidth="1"/>
    <col min="10" max="10" width="21" customWidth="1"/>
    <col min="12" max="13" width="9.28515625" customWidth="1"/>
    <col min="14" max="14" width="19.42578125" customWidth="1"/>
  </cols>
  <sheetData>
    <row r="1" spans="2:14">
      <c r="B1" s="188" t="s">
        <v>92</v>
      </c>
      <c r="C1" s="189"/>
      <c r="D1" s="189"/>
      <c r="E1" s="189"/>
      <c r="F1" s="189"/>
      <c r="G1" s="189"/>
      <c r="H1" s="189"/>
    </row>
    <row r="2" spans="2:14">
      <c r="B2" s="189"/>
      <c r="C2" s="189"/>
      <c r="D2" s="189"/>
      <c r="E2" s="189"/>
      <c r="F2" s="189"/>
      <c r="G2" s="189"/>
      <c r="H2" s="189"/>
    </row>
    <row r="3" spans="2:14" ht="76.5" customHeight="1">
      <c r="B3" s="189"/>
      <c r="C3" s="189"/>
      <c r="D3" s="189"/>
      <c r="E3" s="189"/>
      <c r="F3" s="189"/>
      <c r="G3" s="189"/>
      <c r="H3" s="189"/>
    </row>
    <row r="4" spans="2:14" ht="38.25" customHeight="1">
      <c r="B4" s="185" t="s">
        <v>70</v>
      </c>
      <c r="C4" s="186"/>
      <c r="D4" s="187"/>
      <c r="E4" s="187"/>
      <c r="F4" s="187"/>
      <c r="G4" s="187"/>
      <c r="I4" s="203" t="s">
        <v>94</v>
      </c>
      <c r="J4" s="204"/>
      <c r="K4" s="204"/>
      <c r="L4" s="204"/>
      <c r="M4" s="204"/>
      <c r="N4" s="205"/>
    </row>
    <row r="6" spans="2:14" ht="15.75">
      <c r="B6" s="192" t="s">
        <v>37</v>
      </c>
      <c r="C6" s="192"/>
      <c r="D6" s="192"/>
      <c r="E6" s="192"/>
      <c r="F6" s="192"/>
      <c r="G6" s="192"/>
      <c r="I6" s="192" t="s">
        <v>93</v>
      </c>
      <c r="J6" s="192"/>
      <c r="K6" s="192"/>
      <c r="L6" s="192"/>
      <c r="M6" s="192"/>
      <c r="N6" s="192"/>
    </row>
    <row r="7" spans="2:14" ht="15.75">
      <c r="B7" s="191" t="s">
        <v>17</v>
      </c>
      <c r="C7" s="191"/>
      <c r="D7" s="190"/>
      <c r="E7" s="190"/>
      <c r="F7" s="190"/>
      <c r="G7" s="190"/>
      <c r="I7" s="206" t="s">
        <v>17</v>
      </c>
      <c r="J7" s="206"/>
      <c r="K7" s="207"/>
      <c r="L7" s="207"/>
      <c r="M7" s="207"/>
      <c r="N7" s="207"/>
    </row>
    <row r="8" spans="2:14" ht="15.75">
      <c r="B8" s="191" t="s">
        <v>18</v>
      </c>
      <c r="C8" s="191"/>
      <c r="D8" s="190"/>
      <c r="E8" s="190"/>
      <c r="F8" s="190"/>
      <c r="G8" s="190"/>
      <c r="I8" s="206" t="s">
        <v>18</v>
      </c>
      <c r="J8" s="206"/>
      <c r="K8" s="207"/>
      <c r="L8" s="207"/>
      <c r="M8" s="207"/>
      <c r="N8" s="207"/>
    </row>
    <row r="9" spans="2:14" ht="15.75">
      <c r="B9" s="191" t="s">
        <v>19</v>
      </c>
      <c r="C9" s="191"/>
      <c r="D9" s="190"/>
      <c r="E9" s="190"/>
      <c r="F9" s="190"/>
      <c r="G9" s="190"/>
      <c r="I9" s="206" t="s">
        <v>19</v>
      </c>
      <c r="J9" s="206"/>
      <c r="K9" s="207"/>
      <c r="L9" s="207"/>
      <c r="M9" s="207"/>
      <c r="N9" s="207"/>
    </row>
    <row r="10" spans="2:14" ht="15.75">
      <c r="B10" s="191" t="s">
        <v>20</v>
      </c>
      <c r="C10" s="191"/>
      <c r="D10" s="190"/>
      <c r="E10" s="190"/>
      <c r="F10" s="190"/>
      <c r="G10" s="190"/>
      <c r="I10" s="206" t="s">
        <v>20</v>
      </c>
      <c r="J10" s="206"/>
      <c r="K10" s="207"/>
      <c r="L10" s="207"/>
      <c r="M10" s="207"/>
      <c r="N10" s="207"/>
    </row>
    <row r="11" spans="2:14" ht="15.75">
      <c r="B11" s="191" t="s">
        <v>21</v>
      </c>
      <c r="C11" s="191"/>
      <c r="D11" s="190"/>
      <c r="E11" s="190"/>
      <c r="F11" s="190"/>
      <c r="G11" s="190"/>
      <c r="I11" s="206" t="s">
        <v>21</v>
      </c>
      <c r="J11" s="206"/>
      <c r="K11" s="207"/>
      <c r="L11" s="207"/>
      <c r="M11" s="207"/>
      <c r="N11" s="207"/>
    </row>
    <row r="12" spans="2:14" ht="15.75">
      <c r="B12" s="191" t="s">
        <v>22</v>
      </c>
      <c r="C12" s="191"/>
      <c r="D12" s="190"/>
      <c r="E12" s="190"/>
      <c r="F12" s="190"/>
      <c r="G12" s="190"/>
      <c r="I12" s="206" t="s">
        <v>27</v>
      </c>
      <c r="J12" s="206"/>
      <c r="K12" s="207"/>
      <c r="L12" s="207"/>
      <c r="M12" s="207"/>
      <c r="N12" s="207"/>
    </row>
    <row r="13" spans="2:14" ht="15.75">
      <c r="B13" s="191" t="s">
        <v>23</v>
      </c>
      <c r="C13" s="191"/>
      <c r="D13" s="190"/>
      <c r="E13" s="190"/>
      <c r="F13" s="190"/>
      <c r="G13" s="190"/>
      <c r="I13" s="206" t="s">
        <v>24</v>
      </c>
      <c r="J13" s="206"/>
      <c r="K13" s="207"/>
      <c r="L13" s="207"/>
      <c r="M13" s="207"/>
      <c r="N13" s="207"/>
    </row>
    <row r="14" spans="2:14" ht="15.75">
      <c r="B14" s="191" t="s">
        <v>24</v>
      </c>
      <c r="C14" s="191"/>
      <c r="D14" s="190"/>
      <c r="E14" s="190"/>
      <c r="F14" s="190"/>
      <c r="G14" s="190"/>
      <c r="I14" s="197" t="s">
        <v>25</v>
      </c>
      <c r="J14" s="200"/>
      <c r="K14" s="208"/>
      <c r="L14" s="209"/>
      <c r="M14" s="209"/>
      <c r="N14" s="210"/>
    </row>
    <row r="15" spans="2:14" ht="15.75">
      <c r="B15" s="191" t="s">
        <v>25</v>
      </c>
      <c r="C15" s="193"/>
      <c r="D15" s="190"/>
      <c r="E15" s="199"/>
      <c r="F15" s="199"/>
      <c r="G15" s="199"/>
    </row>
    <row r="16" spans="2:14" ht="15.75">
      <c r="B16" s="191" t="s">
        <v>35</v>
      </c>
      <c r="C16" s="191"/>
      <c r="D16" s="190"/>
      <c r="E16" s="190"/>
      <c r="F16" s="190"/>
      <c r="G16" s="190"/>
    </row>
    <row r="17" spans="2:9">
      <c r="B17" s="21"/>
      <c r="C17" s="22"/>
      <c r="D17" s="22"/>
      <c r="E17" s="22"/>
      <c r="F17" s="22"/>
      <c r="G17" s="22"/>
    </row>
    <row r="18" spans="2:9" ht="15.75">
      <c r="B18" s="192" t="s">
        <v>38</v>
      </c>
      <c r="C18" s="192"/>
      <c r="D18" s="192"/>
      <c r="E18" s="192"/>
      <c r="F18" s="192"/>
      <c r="G18" s="192"/>
      <c r="I18" s="71"/>
    </row>
    <row r="19" spans="2:9">
      <c r="B19" s="197" t="s">
        <v>17</v>
      </c>
      <c r="C19" s="198"/>
      <c r="D19" s="194"/>
      <c r="E19" s="195"/>
      <c r="F19" s="195"/>
      <c r="G19" s="196"/>
    </row>
    <row r="20" spans="2:9">
      <c r="B20" s="197" t="s">
        <v>26</v>
      </c>
      <c r="C20" s="198"/>
      <c r="D20" s="194"/>
      <c r="E20" s="195"/>
      <c r="F20" s="195"/>
      <c r="G20" s="196"/>
    </row>
    <row r="21" spans="2:9">
      <c r="B21" s="197" t="s">
        <v>19</v>
      </c>
      <c r="C21" s="198"/>
      <c r="D21" s="194"/>
      <c r="E21" s="195"/>
      <c r="F21" s="195"/>
      <c r="G21" s="196"/>
    </row>
    <row r="22" spans="2:9">
      <c r="B22" s="197" t="s">
        <v>20</v>
      </c>
      <c r="C22" s="198"/>
      <c r="D22" s="194"/>
      <c r="E22" s="195"/>
      <c r="F22" s="195"/>
      <c r="G22" s="196"/>
    </row>
    <row r="23" spans="2:9">
      <c r="B23" s="197" t="s">
        <v>21</v>
      </c>
      <c r="C23" s="198"/>
      <c r="D23" s="194"/>
      <c r="E23" s="195"/>
      <c r="F23" s="195"/>
      <c r="G23" s="196"/>
    </row>
    <row r="24" spans="2:9">
      <c r="B24" s="197" t="s">
        <v>22</v>
      </c>
      <c r="C24" s="198"/>
      <c r="D24" s="194"/>
      <c r="E24" s="195"/>
      <c r="F24" s="195"/>
      <c r="G24" s="196"/>
    </row>
    <row r="25" spans="2:9">
      <c r="B25" s="197" t="s">
        <v>27</v>
      </c>
      <c r="C25" s="198"/>
      <c r="D25" s="194"/>
      <c r="E25" s="195"/>
      <c r="F25" s="195"/>
      <c r="G25" s="196"/>
    </row>
    <row r="26" spans="2:9">
      <c r="B26" s="197" t="s">
        <v>24</v>
      </c>
      <c r="C26" s="198"/>
      <c r="D26" s="194"/>
      <c r="E26" s="195"/>
      <c r="F26" s="195"/>
      <c r="G26" s="196"/>
    </row>
    <row r="27" spans="2:9">
      <c r="B27" s="197" t="s">
        <v>25</v>
      </c>
      <c r="C27" s="200"/>
      <c r="D27" s="61"/>
      <c r="E27" s="62"/>
      <c r="F27" s="62"/>
      <c r="G27" s="63"/>
    </row>
    <row r="28" spans="2:9">
      <c r="B28" s="197" t="s">
        <v>28</v>
      </c>
      <c r="C28" s="201"/>
      <c r="D28" s="61"/>
      <c r="E28" s="62"/>
      <c r="F28" s="62"/>
      <c r="G28" s="63"/>
    </row>
    <row r="29" spans="2:9" ht="39.75" customHeight="1">
      <c r="B29" s="202" t="s">
        <v>36</v>
      </c>
      <c r="C29" s="198"/>
      <c r="D29" s="194"/>
      <c r="E29" s="195"/>
      <c r="F29" s="195"/>
      <c r="G29" s="196"/>
    </row>
  </sheetData>
  <mergeCells count="63">
    <mergeCell ref="K12:N12"/>
    <mergeCell ref="I13:J13"/>
    <mergeCell ref="K13:N13"/>
    <mergeCell ref="I14:J14"/>
    <mergeCell ref="K14:N14"/>
    <mergeCell ref="B13:C13"/>
    <mergeCell ref="D13:G13"/>
    <mergeCell ref="B14:C14"/>
    <mergeCell ref="I4:N4"/>
    <mergeCell ref="I6:N6"/>
    <mergeCell ref="I7:J7"/>
    <mergeCell ref="K7:N7"/>
    <mergeCell ref="I8:J8"/>
    <mergeCell ref="K8:N8"/>
    <mergeCell ref="I9:J9"/>
    <mergeCell ref="K9:N9"/>
    <mergeCell ref="I10:J10"/>
    <mergeCell ref="K10:N10"/>
    <mergeCell ref="I11:J11"/>
    <mergeCell ref="K11:N11"/>
    <mergeCell ref="I12:J12"/>
    <mergeCell ref="B27:C27"/>
    <mergeCell ref="B28:C28"/>
    <mergeCell ref="B29:C29"/>
    <mergeCell ref="D29:G29"/>
    <mergeCell ref="B21:C21"/>
    <mergeCell ref="D21:G21"/>
    <mergeCell ref="B22:C22"/>
    <mergeCell ref="D22:G22"/>
    <mergeCell ref="B26:C26"/>
    <mergeCell ref="D26:G26"/>
    <mergeCell ref="B23:C23"/>
    <mergeCell ref="D23:G23"/>
    <mergeCell ref="D14:G14"/>
    <mergeCell ref="B15:C15"/>
    <mergeCell ref="D24:G24"/>
    <mergeCell ref="B25:C25"/>
    <mergeCell ref="D25:G25"/>
    <mergeCell ref="B24:C24"/>
    <mergeCell ref="D15:G15"/>
    <mergeCell ref="B16:C16"/>
    <mergeCell ref="D16:G16"/>
    <mergeCell ref="B18:G18"/>
    <mergeCell ref="B19:C19"/>
    <mergeCell ref="D19:G19"/>
    <mergeCell ref="B20:C20"/>
    <mergeCell ref="D20:G20"/>
    <mergeCell ref="B4:C4"/>
    <mergeCell ref="D4:G4"/>
    <mergeCell ref="B1:H3"/>
    <mergeCell ref="D11:G11"/>
    <mergeCell ref="B12:C12"/>
    <mergeCell ref="D12:G12"/>
    <mergeCell ref="B9:C9"/>
    <mergeCell ref="D9:G9"/>
    <mergeCell ref="B6:G6"/>
    <mergeCell ref="B7:C7"/>
    <mergeCell ref="D7:G7"/>
    <mergeCell ref="B8:C8"/>
    <mergeCell ref="D8:G8"/>
    <mergeCell ref="B10:C10"/>
    <mergeCell ref="D10:G10"/>
    <mergeCell ref="B11:C11"/>
  </mergeCells>
  <pageMargins left="0.70866141732283472" right="0.70866141732283472" top="0.74803149606299213" bottom="0.74803149606299213" header="0.31496062992125984" footer="0.31496062992125984"/>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theme="4" tint="-0.249977111117893"/>
  </sheetPr>
  <dimension ref="B4:K18"/>
  <sheetViews>
    <sheetView workbookViewId="0">
      <selection activeCell="C32" sqref="C32"/>
    </sheetView>
  </sheetViews>
  <sheetFormatPr baseColWidth="10" defaultColWidth="9.140625" defaultRowHeight="15"/>
  <cols>
    <col min="2" max="2" width="12.7109375" customWidth="1"/>
    <col min="3" max="3" width="27.7109375" customWidth="1"/>
    <col min="6" max="6" width="20.7109375" customWidth="1"/>
    <col min="9" max="9" width="20.28515625" customWidth="1"/>
    <col min="11" max="11" width="20.5703125" customWidth="1"/>
  </cols>
  <sheetData>
    <row r="4" spans="2:11" ht="30">
      <c r="B4" s="49"/>
      <c r="C4" s="50"/>
      <c r="D4" s="51"/>
      <c r="E4" s="51"/>
      <c r="F4" s="50"/>
      <c r="I4" s="16" t="s">
        <v>3</v>
      </c>
      <c r="K4" s="16" t="s">
        <v>4</v>
      </c>
    </row>
    <row r="5" spans="2:11" ht="18.75">
      <c r="B5" s="14"/>
      <c r="C5" s="15"/>
      <c r="F5" s="1"/>
      <c r="I5" t="s">
        <v>13</v>
      </c>
      <c r="K5" t="s">
        <v>13</v>
      </c>
    </row>
    <row r="6" spans="2:11" ht="18.75">
      <c r="B6" s="14"/>
      <c r="C6" s="15"/>
      <c r="F6" s="1"/>
      <c r="I6" s="2" t="s">
        <v>0</v>
      </c>
      <c r="K6" s="2" t="s">
        <v>0</v>
      </c>
    </row>
    <row r="7" spans="2:11" ht="18.75">
      <c r="B7" s="14"/>
      <c r="C7" s="15"/>
      <c r="F7" s="1"/>
      <c r="I7" s="3" t="s">
        <v>7</v>
      </c>
      <c r="K7" s="3" t="s">
        <v>7</v>
      </c>
    </row>
    <row r="8" spans="2:11">
      <c r="B8" s="14"/>
      <c r="C8" s="15"/>
      <c r="I8" s="4" t="s">
        <v>1</v>
      </c>
      <c r="K8" s="4" t="s">
        <v>1</v>
      </c>
    </row>
    <row r="9" spans="2:11">
      <c r="B9" s="14"/>
      <c r="C9" s="15"/>
      <c r="I9" s="19" t="s">
        <v>14</v>
      </c>
      <c r="K9" s="19" t="s">
        <v>14</v>
      </c>
    </row>
    <row r="10" spans="2:11">
      <c r="B10" s="14"/>
      <c r="C10" s="15"/>
      <c r="I10" s="8" t="s">
        <v>9</v>
      </c>
      <c r="K10" s="8" t="s">
        <v>9</v>
      </c>
    </row>
    <row r="11" spans="2:11">
      <c r="B11" s="14"/>
      <c r="C11" s="15"/>
      <c r="I11" s="20" t="s">
        <v>15</v>
      </c>
      <c r="K11" s="20" t="s">
        <v>15</v>
      </c>
    </row>
    <row r="12" spans="2:11">
      <c r="B12" s="14"/>
      <c r="C12" s="15"/>
      <c r="I12" s="18" t="s">
        <v>8</v>
      </c>
      <c r="K12" s="18" t="s">
        <v>8</v>
      </c>
    </row>
    <row r="13" spans="2:11">
      <c r="B13" s="14"/>
      <c r="C13" s="15"/>
      <c r="I13" s="9" t="s">
        <v>10</v>
      </c>
      <c r="K13" s="9" t="s">
        <v>10</v>
      </c>
    </row>
    <row r="14" spans="2:11">
      <c r="B14" s="14"/>
      <c r="C14" s="15"/>
      <c r="I14" s="10" t="s">
        <v>5</v>
      </c>
      <c r="K14" s="10" t="s">
        <v>5</v>
      </c>
    </row>
    <row r="15" spans="2:11">
      <c r="B15" s="14"/>
      <c r="C15" s="15"/>
      <c r="I15" s="11" t="s">
        <v>2</v>
      </c>
      <c r="K15" s="11" t="s">
        <v>2</v>
      </c>
    </row>
    <row r="16" spans="2:11">
      <c r="B16" s="14"/>
      <c r="C16" s="15"/>
      <c r="I16" s="5" t="s">
        <v>6</v>
      </c>
      <c r="K16" s="5" t="s">
        <v>6</v>
      </c>
    </row>
    <row r="17" spans="2:11">
      <c r="B17" s="14"/>
      <c r="C17" s="15"/>
      <c r="I17" s="6" t="s">
        <v>11</v>
      </c>
      <c r="K17" s="6" t="s">
        <v>11</v>
      </c>
    </row>
    <row r="18" spans="2:11">
      <c r="B18" s="14"/>
      <c r="C18" s="15"/>
      <c r="I18" s="7" t="s">
        <v>12</v>
      </c>
      <c r="K18" s="7" t="s">
        <v>12</v>
      </c>
    </row>
  </sheetData>
  <sheetProtection sheet="1" objects="1" scenarios="1"/>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7</vt:i4>
      </vt:variant>
      <vt:variant>
        <vt:lpstr>Benannte Bereiche</vt:lpstr>
      </vt:variant>
      <vt:variant>
        <vt:i4>4</vt:i4>
      </vt:variant>
    </vt:vector>
  </HeadingPairs>
  <TitlesOfParts>
    <vt:vector size="11" baseType="lpstr">
      <vt:lpstr>Product describtion</vt:lpstr>
      <vt:lpstr>Holds and macros</vt:lpstr>
      <vt:lpstr>Fiberglass FULL texture</vt:lpstr>
      <vt:lpstr>Fiberglass DUAL texture</vt:lpstr>
      <vt:lpstr>Wooden training gear </vt:lpstr>
      <vt:lpstr>Order details</vt:lpstr>
      <vt:lpstr>ReferenceData</vt:lpstr>
      <vt:lpstr>_gripPartColor</vt:lpstr>
      <vt:lpstr>_productInventoryIDs</vt:lpstr>
      <vt:lpstr>_smoothPartColor</vt:lpstr>
      <vt:lpstr>_surfaceType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Nikolay Bozov</cp:lastModifiedBy>
  <cp:lastPrinted>2024-11-04T12:35:10Z</cp:lastPrinted>
  <dcterms:created xsi:type="dcterms:W3CDTF">2022-11-29T09:12:35Z</dcterms:created>
  <dcterms:modified xsi:type="dcterms:W3CDTF">2025-11-26T08:41:57Z</dcterms:modified>
</cp:coreProperties>
</file>